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'!$2:$6</definedName>
    <definedName name="_xlnm.Print_Titles" localSheetId="6">'розділ 5 '!$2:$4</definedName>
    <definedName name="_xlnm.Print_Area" localSheetId="2">'розділ 2 '!$A$1:$AC$77</definedName>
    <definedName name="_xlnm.Print_Area" localSheetId="7">'розділ 6 '!$A$1:$I$30</definedName>
    <definedName name="_xlnm.Print_Area" localSheetId="8">'розділ 7 '!$A$1:$I$27</definedName>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<sst xmlns="http://schemas.openxmlformats.org/spreadsheetml/2006/main" count="458" uniqueCount="398">
  <si>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</si>
  <si>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</si>
  <si>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</si>
  <si>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</si>
  <si>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</si>
  <si>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</si>
  <si>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</si>
  <si>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</si>
  <si>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</si>
  <si>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</si>
  <si>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</si>
  <si>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</si>
  <si>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</si>
  <si>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</si>
  <si>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Тячів</t>
  </si>
  <si>
    <t>(поштовий індекс, область /АР Крим, район, населений пункт, вулиця /провулок, площа тощо)</t>
  </si>
  <si>
    <t>вул. Жовтнева, 5</t>
  </si>
  <si>
    <t>(№ будинку /корпусу, № квартири /офісу)</t>
  </si>
  <si>
    <t>перше півріччя 2014 року</t>
  </si>
  <si>
    <t>Тячівський районний суд Закарпатської області</t>
  </si>
  <si>
    <t>90500, Закарпатська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</si>
  <si>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</si>
  <si>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</si>
  <si>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</si>
  <si>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</si>
  <si>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</si>
  <si>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</si>
  <si>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</si>
  <si>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</si>
  <si>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</si>
  <si>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</si>
  <si>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</si>
  <si>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</si>
  <si>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</si>
  <si>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</si>
  <si>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</si>
  <si>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</si>
  <si>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</si>
  <si>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</si>
  <si>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</si>
  <si>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</si>
  <si>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</si>
  <si>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</si>
  <si>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</si>
  <si>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</si>
  <si>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</si>
  <si>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</si>
  <si>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</si>
  <si>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</si>
  <si>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</si>
  <si>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</si>
  <si>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</si>
  <si>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</si>
  <si>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</si>
  <si>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</si>
  <si>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</si>
  <si>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</si>
  <si>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</si>
  <si>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</si>
  <si>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</si>
  <si>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</si>
  <si>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</si>
  <si>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</si>
  <si>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</si>
  <si>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</si>
  <si>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</si>
  <si>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</si>
  <si>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</si>
  <si>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</si>
  <si>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</si>
  <si>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</si>
  <si>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</si>
  <si>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</si>
  <si>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</si>
  <si>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</si>
  <si>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</si>
  <si>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</si>
  <si>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</si>
  <si>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</si>
  <si>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</si>
  <si>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</si>
  <si>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</si>
  <si>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</si>
  <si>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</si>
  <si>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</si>
  <si>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</si>
  <si>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</si>
  <si>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</si>
  <si>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</si>
  <si>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</si>
  <si>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</si>
  <si>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</si>
  <si>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</si>
  <si>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</si>
  <si>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</si>
  <si>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</si>
  <si>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</si>
  <si>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</si>
  <si>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</si>
  <si>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</si>
  <si>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</si>
  <si>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</si>
  <si>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</si>
  <si>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</si>
  <si>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</si>
  <si>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</si>
  <si>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</si>
  <si>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</si>
  <si>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</si>
  <si>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</si>
  <si>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</si>
  <si>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</si>
  <si>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</si>
  <si>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</si>
  <si>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</si>
  <si>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</si>
  <si>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</si>
  <si>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</si>
  <si>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</si>
  <si>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</si>
  <si>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</si>
  <si>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</si>
  <si>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</si>
  <si>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</si>
  <si>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</si>
  <si>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</si>
  <si>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</si>
  <si>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</si>
  <si>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</si>
  <si>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</si>
  <si>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</si>
  <si>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</si>
  <si>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</si>
  <si>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</si>
  <si>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</si>
  <si>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</si>
  <si>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</si>
  <si>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</si>
  <si>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</si>
  <si>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</si>
  <si>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</si>
  <si>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</si>
  <si>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</si>
  <si>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</si>
  <si>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</si>
  <si>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</si>
  <si>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</si>
  <si>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</si>
  <si>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</si>
  <si>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</si>
  <si>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</si>
  <si>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</si>
  <si>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</si>
  <si>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</si>
  <si>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</si>
  <si>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</si>
  <si>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</si>
  <si>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</si>
  <si>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</si>
  <si>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</si>
  <si>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</si>
  <si>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</si>
  <si>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</si>
  <si>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</si>
  <si>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</si>
  <si>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</si>
  <si>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</si>
  <si>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</si>
  <si>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</si>
  <si>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</si>
  <si>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</si>
  <si>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</si>
  <si>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</si>
  <si>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</si>
  <si>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</si>
  <si>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</si>
  <si>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</si>
  <si>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</si>
  <si>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</si>
  <si>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</si>
  <si>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</si>
  <si>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</si>
  <si>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</si>
  <si>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</si>
  <si>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</si>
  <si>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</si>
  <si>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</si>
  <si>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</si>
  <si>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</si>
  <si>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</si>
  <si>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</si>
  <si>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</si>
  <si>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</si>
  <si>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</si>
  <si>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</si>
  <si>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</si>
  <si>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</si>
  <si>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</si>
  <si>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</si>
  <si>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</si>
  <si>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</si>
  <si>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</si>
  <si>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</si>
  <si>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</si>
  <si>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</si>
  <si>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</si>
  <si>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</si>
  <si>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</si>
  <si>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</si>
  <si>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</si>
  <si>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</si>
  <si>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</si>
  <si>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</si>
  <si>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</si>
  <si>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</si>
  <si>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</si>
  <si>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</si>
  <si>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</si>
  <si>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</si>
  <si>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</si>
  <si>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</si>
  <si>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</si>
  <si>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</si>
  <si>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</si>
  <si>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</si>
  <si>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</si>
  <si>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</si>
  <si>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</si>
  <si>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</si>
  <si>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</si>
  <si>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</si>
  <si>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</si>
  <si>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</si>
  <si>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</si>
  <si>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</si>
  <si>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</si>
  <si>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</si>
  <si>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</si>
  <si>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</si>
  <si>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</si>
  <si>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</si>
  <si>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</si>
  <si>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</si>
  <si>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</si>
  <si>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</si>
  <si>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</si>
  <si>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</si>
  <si>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</si>
  <si>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</si>
  <si>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</si>
  <si>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</si>
  <si>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</si>
  <si>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</si>
  <si>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</si>
  <si>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</si>
  <si>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</si>
  <si>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</si>
  <si>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</si>
  <si>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</si>
  <si>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</si>
  <si>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</si>
  <si>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</si>
  <si>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</si>
  <si>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</si>
  <si>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</si>
  <si>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</si>
  <si>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</si>
  <si>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</si>
  <si>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</si>
  <si>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</si>
  <si>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</si>
  <si>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</si>
  <si>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</si>
  <si>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</si>
  <si>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</si>
  <si>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</si>
  <si>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</si>
  <si>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</si>
  <si>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</si>
  <si>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</si>
  <si>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</si>
  <si>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</si>
  <si>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</si>
  <si>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</si>
  <si>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</si>
  <si>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</si>
  <si>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</si>
  <si>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</si>
  <si>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</si>
  <si>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</si>
  <si>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</si>
  <si>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</si>
  <si>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</si>
  <si>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</si>
  <si>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</si>
  <si>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</si>
  <si>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</si>
  <si>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</si>
  <si>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</si>
  <si>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</si>
  <si>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</si>
  <si>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</si>
  <si>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</si>
  <si>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</si>
  <si>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</si>
  <si>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</si>
  <si>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</si>
  <si>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</si>
  <si>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</si>
  <si>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</si>
  <si>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</si>
  <si>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</si>
  <si>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</si>
  <si>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</si>
  <si>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</si>
  <si>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</si>
  <si>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</si>
  <si>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</si>
  <si>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</si>
  <si>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</si>
  <si>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</si>
  <si>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</si>
  <si>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</si>
  <si>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</si>
  <si>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</si>
  <si>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</si>
  <si>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</si>
  <si>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</si>
  <si>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</si>
  <si>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</si>
  <si>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</si>
  <si>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</si>
  <si>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</si>
  <si>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</si>
  <si>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</si>
  <si>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</si>
  <si>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</si>
  <si>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</si>
  <si>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</si>
  <si>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</si>
  <si>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</si>
  <si>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</si>
  <si>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</si>
  <si>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</si>
  <si>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</si>
  <si>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</si>
  <si>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</si>
  <si>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</si>
  <si>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</si>
  <si>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</si>
  <si>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</si>
  <si>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</si>
  <si>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</si>
  <si>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</si>
  <si>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</si>
  <si>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</si>
  <si>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</si>
  <si>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</si>
  <si>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</si>
  <si>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</si>
  <si>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</si>
  <si>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</si>
  <si>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</si>
  <si>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</si>
  <si>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</si>
  <si>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</si>
  <si>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</si>
  <si>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</si>
  <si>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</si>
  <si>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</si>
  <si>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</si>
  <si>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</si>
  <si>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</si>
  <si>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</si>
  <si>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</si>
  <si>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 xml:space="preserve">Виконавець </t>
  </si>
  <si>
    <t>телефон:</t>
  </si>
  <si>
    <t>факс:</t>
  </si>
  <si>
    <t>електронна пошта:</t>
  </si>
  <si>
    <t>3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</si>
  <si>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</si>
  <si>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</si>
  <si>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</si>
  <si>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</si>
  <si>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</si>
  <si>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</si>
  <si>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</si>
  <si>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</si>
  <si>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</si>
  <si>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</si>
  <si>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</si>
  <si>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</si>
  <si>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В.о. керівника</t>
  </si>
  <si>
    <t>Розман М.М.</t>
  </si>
  <si>
    <t>Фера В.В.</t>
  </si>
  <si>
    <t>inbox@tc.zk.court.gov.ua</t>
  </si>
  <si>
    <t>2-13-45</t>
  </si>
  <si>
    <t>3-29-15</t>
  </si>
</sst>
</file>

<file path=xl/styles.xml><?xml version="1.0" encoding="utf-8"?>
<styleSheet xmlns="http://schemas.openxmlformats.org/spreadsheetml/2006/main">
  <numFmts count="1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u val="single"/>
      <sz val="10"/>
      <color indexed="12"/>
      <name val="Arial"/>
      <family val="2"/>
    </font>
    <font>
      <sz val="16"/>
      <name val="Arial Cyr"/>
      <family val="0"/>
    </font>
    <font>
      <b/>
      <sz val="16"/>
      <name val="Times New Roman"/>
      <family val="1"/>
    </font>
    <font>
      <sz val="16"/>
      <name val="Times New Roman"/>
      <family val="1"/>
    </font>
    <font>
      <u val="single"/>
      <sz val="12"/>
      <name val="Times New Roman"/>
      <family val="1"/>
    </font>
    <font>
      <u val="single"/>
      <sz val="10"/>
      <color indexed="20"/>
      <name val="Arial"/>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u val="single"/>
      <sz val="10"/>
      <color theme="11"/>
      <name val="Arial"/>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8" fillId="32" borderId="0" applyNumberFormat="0" applyBorder="0" applyAlignment="0" applyProtection="0"/>
  </cellStyleXfs>
  <cellXfs count="30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8"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49" fontId="10"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45" fillId="0" borderId="0" xfId="0" applyFont="1" applyAlignment="1">
      <alignment/>
    </xf>
    <xf numFmtId="0" fontId="46" fillId="0" borderId="0" xfId="0" applyNumberFormat="1" applyFont="1" applyFill="1" applyBorder="1" applyAlignment="1" applyProtection="1">
      <alignment/>
      <protection/>
    </xf>
    <xf numFmtId="0" fontId="47" fillId="0" borderId="11" xfId="0" applyNumberFormat="1" applyFont="1" applyFill="1" applyBorder="1" applyAlignment="1" applyProtection="1">
      <alignment horizontal="center" wrapText="1"/>
      <protection/>
    </xf>
    <xf numFmtId="0" fontId="47" fillId="0" borderId="0" xfId="0" applyNumberFormat="1" applyFont="1" applyFill="1" applyBorder="1" applyAlignment="1" applyProtection="1">
      <alignment horizontal="center" wrapText="1"/>
      <protection/>
    </xf>
    <xf numFmtId="0" fontId="47" fillId="0" borderId="11" xfId="0" applyNumberFormat="1" applyFont="1" applyFill="1" applyBorder="1" applyAlignment="1" applyProtection="1">
      <alignment horizontal="center"/>
      <protection/>
    </xf>
    <xf numFmtId="0" fontId="47" fillId="0" borderId="0" xfId="0" applyNumberFormat="1" applyFont="1" applyFill="1" applyBorder="1" applyAlignment="1" applyProtection="1">
      <alignment horizontal="left"/>
      <protection/>
    </xf>
    <xf numFmtId="49" fontId="2"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left"/>
      <protection/>
    </xf>
    <xf numFmtId="0" fontId="48" fillId="0" borderId="0" xfId="42" applyFont="1" applyAlignment="1" applyProtection="1">
      <alignment/>
      <protection/>
    </xf>
    <xf numFmtId="49" fontId="10"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horizontal="left"/>
      <protection/>
    </xf>
    <xf numFmtId="0" fontId="2" fillId="0" borderId="0" xfId="0" applyFont="1" applyAlignment="1">
      <alignment/>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22">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41" t="s">
        <v>2</v>
      </c>
      <c r="C3" s="141"/>
      <c r="D3" s="141"/>
      <c r="E3" s="141"/>
      <c r="F3" s="141"/>
      <c r="G3" s="141"/>
      <c r="H3" s="141"/>
    </row>
    <row r="4" spans="2:8" ht="18.75" customHeight="1">
      <c r="B4" s="141" t="s">
        <v>3</v>
      </c>
      <c r="C4" s="141"/>
      <c r="D4" s="141"/>
      <c r="E4" s="141"/>
      <c r="F4" s="141"/>
      <c r="G4" s="141"/>
      <c r="H4" s="141"/>
    </row>
    <row r="5" spans="2:8" ht="18.75" customHeight="1">
      <c r="B5" s="141"/>
      <c r="C5" s="141"/>
      <c r="D5" s="141"/>
      <c r="E5" s="141"/>
      <c r="F5" s="141"/>
      <c r="G5" s="141"/>
      <c r="H5" s="141"/>
    </row>
    <row r="6" spans="2:8" ht="18.75" customHeight="1">
      <c r="B6" s="2"/>
      <c r="C6" s="2"/>
      <c r="D6" s="150" t="s">
        <v>18</v>
      </c>
      <c r="E6" s="150"/>
      <c r="F6" s="150"/>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42" t="s">
        <v>4</v>
      </c>
      <c r="C12" s="143"/>
      <c r="D12" s="144"/>
      <c r="E12" s="24" t="s">
        <v>23</v>
      </c>
      <c r="F12" s="7"/>
      <c r="G12" s="22" t="s">
        <v>35</v>
      </c>
    </row>
    <row r="13" spans="1:7" ht="12.75" customHeight="1">
      <c r="A13" s="1"/>
      <c r="B13" s="4"/>
      <c r="C13" s="12"/>
      <c r="D13" s="19"/>
      <c r="E13" s="25"/>
      <c r="F13" s="7"/>
      <c r="G13" s="32" t="s">
        <v>36</v>
      </c>
    </row>
    <row r="14" spans="1:7" ht="37.5" customHeight="1">
      <c r="A14" s="1"/>
      <c r="B14" s="145" t="s">
        <v>5</v>
      </c>
      <c r="C14" s="146"/>
      <c r="D14" s="147"/>
      <c r="E14" s="26" t="s">
        <v>24</v>
      </c>
      <c r="F14" s="7"/>
      <c r="G14" s="32"/>
    </row>
    <row r="15" spans="1:7" ht="12.75" customHeight="1">
      <c r="A15" s="1"/>
      <c r="B15" s="5"/>
      <c r="C15" s="13"/>
      <c r="D15" s="20"/>
      <c r="E15" s="26"/>
      <c r="F15" s="31"/>
      <c r="G15" s="33" t="s">
        <v>37</v>
      </c>
    </row>
    <row r="16" spans="1:8" ht="12.75" customHeight="1">
      <c r="A16" s="1"/>
      <c r="B16" s="5"/>
      <c r="C16" s="13"/>
      <c r="D16" s="20"/>
      <c r="E16" s="26"/>
      <c r="F16" s="148" t="s">
        <v>29</v>
      </c>
      <c r="G16" s="149"/>
      <c r="H16" s="149"/>
    </row>
    <row r="17" spans="1:8" ht="12.75" customHeight="1">
      <c r="A17" s="1"/>
      <c r="B17" s="145" t="s">
        <v>6</v>
      </c>
      <c r="C17" s="146"/>
      <c r="D17" s="147"/>
      <c r="E17" s="26"/>
      <c r="F17" s="163" t="s">
        <v>30</v>
      </c>
      <c r="G17" s="164"/>
      <c r="H17" s="164"/>
    </row>
    <row r="18" spans="1:6" ht="12.75" customHeight="1">
      <c r="A18" s="1"/>
      <c r="B18" s="145" t="s">
        <v>7</v>
      </c>
      <c r="C18" s="146"/>
      <c r="D18" s="147"/>
      <c r="E18" s="26"/>
      <c r="F18" s="31"/>
    </row>
    <row r="19" spans="1:8" ht="12.75" customHeight="1">
      <c r="A19" s="1"/>
      <c r="B19" s="145" t="s">
        <v>8</v>
      </c>
      <c r="C19" s="146"/>
      <c r="D19" s="147"/>
      <c r="E19" s="26" t="s">
        <v>25</v>
      </c>
      <c r="F19" s="163" t="s">
        <v>31</v>
      </c>
      <c r="G19" s="164"/>
      <c r="H19" s="164"/>
    </row>
    <row r="20" spans="1:8" ht="12.75" customHeight="1">
      <c r="A20" s="1"/>
      <c r="B20" s="165" t="s">
        <v>9</v>
      </c>
      <c r="C20" s="166"/>
      <c r="D20" s="167"/>
      <c r="E20" s="27" t="s">
        <v>26</v>
      </c>
      <c r="F20" s="148" t="s">
        <v>32</v>
      </c>
      <c r="G20" s="149"/>
      <c r="H20" s="149"/>
    </row>
    <row r="21" spans="1:8" ht="12.75" customHeight="1">
      <c r="A21" s="1"/>
      <c r="B21" s="6"/>
      <c r="C21" s="14"/>
      <c r="D21" s="1"/>
      <c r="E21" s="28"/>
      <c r="F21" s="148" t="s">
        <v>33</v>
      </c>
      <c r="G21" s="149"/>
      <c r="H21" s="149"/>
    </row>
    <row r="22" spans="1:8" ht="12.75" customHeight="1">
      <c r="A22" s="1"/>
      <c r="B22" s="145" t="s">
        <v>10</v>
      </c>
      <c r="C22" s="146"/>
      <c r="D22" s="147"/>
      <c r="E22" s="29" t="s">
        <v>27</v>
      </c>
      <c r="F22" s="7"/>
      <c r="G22" s="10"/>
      <c r="H22" s="10"/>
    </row>
    <row r="23" spans="1:7" ht="12.75" customHeight="1">
      <c r="A23" s="1"/>
      <c r="B23" s="145"/>
      <c r="C23" s="146"/>
      <c r="D23" s="147"/>
      <c r="E23" s="29" t="s">
        <v>28</v>
      </c>
      <c r="F23" s="7"/>
      <c r="G23" s="33"/>
    </row>
    <row r="24" spans="1:8" ht="12.75" customHeight="1">
      <c r="A24" s="1"/>
      <c r="B24" s="7"/>
      <c r="C24" s="10"/>
      <c r="D24" s="1"/>
      <c r="E24" s="27"/>
      <c r="F24" s="148" t="s">
        <v>34</v>
      </c>
      <c r="G24" s="149"/>
      <c r="H24" s="149"/>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4" t="s">
        <v>12</v>
      </c>
      <c r="C37" s="155"/>
      <c r="D37" s="156" t="s">
        <v>19</v>
      </c>
      <c r="E37" s="156"/>
      <c r="F37" s="156"/>
      <c r="G37" s="156"/>
      <c r="H37" s="157"/>
      <c r="I37" s="7"/>
    </row>
    <row r="38" spans="1:9" ht="12.75" customHeight="1">
      <c r="A38" s="1"/>
      <c r="B38" s="7"/>
      <c r="C38" s="10"/>
      <c r="D38" s="9"/>
      <c r="E38" s="9"/>
      <c r="F38" s="9"/>
      <c r="G38" s="9"/>
      <c r="H38" s="19"/>
      <c r="I38" s="7"/>
    </row>
    <row r="39" spans="1:9" ht="12.75" customHeight="1">
      <c r="A39" s="1"/>
      <c r="B39" s="7" t="s">
        <v>13</v>
      </c>
      <c r="C39" s="10"/>
      <c r="D39" s="158" t="s">
        <v>20</v>
      </c>
      <c r="E39" s="156"/>
      <c r="F39" s="156"/>
      <c r="G39" s="156"/>
      <c r="H39" s="157"/>
      <c r="I39" s="7"/>
    </row>
    <row r="40" spans="1:9" ht="12.75" customHeight="1">
      <c r="A40" s="1"/>
      <c r="B40" s="7"/>
      <c r="C40" s="10"/>
      <c r="D40" s="9"/>
      <c r="E40" s="9"/>
      <c r="F40" s="9"/>
      <c r="G40" s="9"/>
      <c r="H40" s="19"/>
      <c r="I40" s="7"/>
    </row>
    <row r="41" spans="1:9" ht="12.75" customHeight="1">
      <c r="A41" s="1"/>
      <c r="B41" s="159" t="s">
        <v>14</v>
      </c>
      <c r="C41" s="160"/>
      <c r="D41" s="160"/>
      <c r="E41" s="160"/>
      <c r="F41" s="160"/>
      <c r="G41" s="160"/>
      <c r="H41" s="161"/>
      <c r="I41" s="31"/>
    </row>
    <row r="42" spans="1:9" ht="12.75" customHeight="1">
      <c r="A42" s="1"/>
      <c r="B42" s="151" t="s">
        <v>15</v>
      </c>
      <c r="C42" s="152"/>
      <c r="D42" s="152"/>
      <c r="E42" s="152"/>
      <c r="F42" s="152"/>
      <c r="G42" s="152"/>
      <c r="H42" s="153"/>
      <c r="I42" s="31"/>
    </row>
    <row r="43" spans="1:9" ht="12.75" customHeight="1">
      <c r="A43" s="1"/>
      <c r="B43" s="7"/>
      <c r="C43" s="10"/>
      <c r="D43" s="10"/>
      <c r="E43" s="10"/>
      <c r="F43" s="10"/>
      <c r="G43" s="10"/>
      <c r="H43" s="1"/>
      <c r="I43" s="7"/>
    </row>
    <row r="44" spans="1:9" ht="12.75" customHeight="1">
      <c r="A44" s="1"/>
      <c r="B44" s="162" t="s">
        <v>16</v>
      </c>
      <c r="C44" s="160"/>
      <c r="D44" s="160"/>
      <c r="E44" s="160"/>
      <c r="F44" s="160"/>
      <c r="G44" s="160"/>
      <c r="H44" s="161"/>
      <c r="I44" s="7"/>
    </row>
    <row r="45" spans="1:9" ht="12.75" customHeight="1">
      <c r="A45" s="1"/>
      <c r="B45" s="151" t="s">
        <v>17</v>
      </c>
      <c r="C45" s="152"/>
      <c r="D45" s="152"/>
      <c r="E45" s="152"/>
      <c r="F45" s="152"/>
      <c r="G45" s="152"/>
      <c r="H45" s="153"/>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26" top="1" bottom="1" header="0.5" footer="0.5"/>
  <pageSetup horizontalDpi="600" verticalDpi="600" orientation="portrait" paperSize="9" scale="90" r:id="rId1"/>
  <headerFooter alignWithMargins="0">
    <oddFooter>&amp;LF2716237</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7">
      <selection activeCell="D26" sqref="D26"/>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3" t="s">
        <v>367</v>
      </c>
      <c r="B1" s="283"/>
      <c r="C1" s="283"/>
      <c r="D1" s="283"/>
      <c r="E1" s="283"/>
      <c r="F1" s="283"/>
      <c r="G1" s="283"/>
      <c r="H1" s="283"/>
      <c r="I1" s="283"/>
      <c r="J1" s="283"/>
      <c r="K1" s="283"/>
      <c r="L1" s="283"/>
    </row>
    <row r="2" spans="1:13" ht="12.75">
      <c r="A2" s="170" t="s">
        <v>60</v>
      </c>
      <c r="B2" s="244" t="s">
        <v>368</v>
      </c>
      <c r="C2" s="246"/>
      <c r="D2" s="285" t="s">
        <v>381</v>
      </c>
      <c r="E2" s="170" t="s">
        <v>382</v>
      </c>
      <c r="F2" s="170" t="s">
        <v>384</v>
      </c>
      <c r="G2" s="170" t="s">
        <v>385</v>
      </c>
      <c r="H2" s="261" t="s">
        <v>386</v>
      </c>
      <c r="I2" s="262"/>
      <c r="J2" s="262"/>
      <c r="K2" s="263"/>
      <c r="L2" s="285" t="s">
        <v>391</v>
      </c>
      <c r="M2" s="31"/>
    </row>
    <row r="3" spans="1:13" ht="12.75" customHeight="1">
      <c r="A3" s="174"/>
      <c r="B3" s="259"/>
      <c r="C3" s="260"/>
      <c r="D3" s="286"/>
      <c r="E3" s="179"/>
      <c r="F3" s="179"/>
      <c r="G3" s="179"/>
      <c r="H3" s="170" t="s">
        <v>387</v>
      </c>
      <c r="I3" s="225" t="s">
        <v>179</v>
      </c>
      <c r="J3" s="284"/>
      <c r="K3" s="226"/>
      <c r="L3" s="286"/>
      <c r="M3" s="31"/>
    </row>
    <row r="4" spans="1:13" ht="80.25" customHeight="1">
      <c r="A4" s="175"/>
      <c r="B4" s="247"/>
      <c r="C4" s="249"/>
      <c r="D4" s="287"/>
      <c r="E4" s="171"/>
      <c r="F4" s="171"/>
      <c r="G4" s="171"/>
      <c r="H4" s="171"/>
      <c r="I4" s="85" t="s">
        <v>388</v>
      </c>
      <c r="J4" s="85" t="s">
        <v>389</v>
      </c>
      <c r="K4" s="85" t="s">
        <v>390</v>
      </c>
      <c r="L4" s="287"/>
      <c r="M4" s="31"/>
    </row>
    <row r="5" spans="1:13" ht="12.75">
      <c r="A5" s="68" t="s">
        <v>40</v>
      </c>
      <c r="B5" s="294" t="s">
        <v>42</v>
      </c>
      <c r="C5" s="294"/>
      <c r="D5" s="68">
        <v>1</v>
      </c>
      <c r="E5" s="68">
        <v>2</v>
      </c>
      <c r="F5" s="68">
        <v>3</v>
      </c>
      <c r="G5" s="68">
        <v>4</v>
      </c>
      <c r="H5" s="68">
        <v>5</v>
      </c>
      <c r="I5" s="68">
        <v>6</v>
      </c>
      <c r="J5" s="68">
        <v>7</v>
      </c>
      <c r="K5" s="68">
        <v>8</v>
      </c>
      <c r="L5" s="68">
        <v>9</v>
      </c>
      <c r="M5" s="31"/>
    </row>
    <row r="6" spans="1:13" ht="64.5" customHeight="1">
      <c r="A6" s="85">
        <v>1</v>
      </c>
      <c r="B6" s="288" t="s">
        <v>369</v>
      </c>
      <c r="C6" s="289"/>
      <c r="D6" s="137"/>
      <c r="E6" s="137"/>
      <c r="F6" s="137"/>
      <c r="G6" s="137"/>
      <c r="H6" s="137"/>
      <c r="I6" s="137"/>
      <c r="J6" s="137"/>
      <c r="K6" s="137"/>
      <c r="L6" s="137"/>
      <c r="M6" s="31"/>
    </row>
    <row r="7" spans="1:13" ht="28.5" customHeight="1">
      <c r="A7" s="85">
        <v>2</v>
      </c>
      <c r="B7" s="288" t="s">
        <v>370</v>
      </c>
      <c r="C7" s="289"/>
      <c r="D7" s="137"/>
      <c r="E7" s="137"/>
      <c r="F7" s="137"/>
      <c r="G7" s="137"/>
      <c r="H7" s="137"/>
      <c r="I7" s="137"/>
      <c r="J7" s="137"/>
      <c r="K7" s="137"/>
      <c r="L7" s="137"/>
      <c r="M7" s="31"/>
    </row>
    <row r="8" spans="1:13" ht="39" customHeight="1">
      <c r="A8" s="85">
        <v>3</v>
      </c>
      <c r="B8" s="292" t="s">
        <v>371</v>
      </c>
      <c r="C8" s="293"/>
      <c r="D8" s="137"/>
      <c r="E8" s="137">
        <v>1</v>
      </c>
      <c r="F8" s="137"/>
      <c r="G8" s="137"/>
      <c r="H8" s="137">
        <v>1</v>
      </c>
      <c r="I8" s="137"/>
      <c r="J8" s="137"/>
      <c r="K8" s="137"/>
      <c r="L8" s="137"/>
      <c r="M8" s="31"/>
    </row>
    <row r="9" spans="1:13" ht="41.25" customHeight="1">
      <c r="A9" s="85">
        <v>4</v>
      </c>
      <c r="B9" s="222" t="s">
        <v>372</v>
      </c>
      <c r="C9" s="224"/>
      <c r="D9" s="137"/>
      <c r="E9" s="137"/>
      <c r="F9" s="137"/>
      <c r="G9" s="137"/>
      <c r="H9" s="137"/>
      <c r="I9" s="137"/>
      <c r="J9" s="137"/>
      <c r="K9" s="137"/>
      <c r="L9" s="137"/>
      <c r="M9" s="31"/>
    </row>
    <row r="10" spans="1:13" ht="69" customHeight="1">
      <c r="A10" s="85">
        <v>5</v>
      </c>
      <c r="B10" s="288" t="s">
        <v>373</v>
      </c>
      <c r="C10" s="289"/>
      <c r="D10" s="137"/>
      <c r="E10" s="137"/>
      <c r="F10" s="137"/>
      <c r="G10" s="137"/>
      <c r="H10" s="137"/>
      <c r="I10" s="137"/>
      <c r="J10" s="137"/>
      <c r="K10" s="137"/>
      <c r="L10" s="137"/>
      <c r="M10" s="31"/>
    </row>
    <row r="11" spans="1:13" ht="17.25" customHeight="1">
      <c r="A11" s="85">
        <v>6</v>
      </c>
      <c r="B11" s="290" t="s">
        <v>374</v>
      </c>
      <c r="C11" s="291"/>
      <c r="D11" s="140">
        <f aca="true" t="shared" si="0" ref="D11:L11">SUM(D6:D10)</f>
        <v>0</v>
      </c>
      <c r="E11" s="140">
        <f t="shared" si="0"/>
        <v>1</v>
      </c>
      <c r="F11" s="140">
        <f t="shared" si="0"/>
        <v>0</v>
      </c>
      <c r="G11" s="140">
        <f t="shared" si="0"/>
        <v>0</v>
      </c>
      <c r="H11" s="140">
        <f t="shared" si="0"/>
        <v>1</v>
      </c>
      <c r="I11" s="140">
        <f t="shared" si="0"/>
        <v>0</v>
      </c>
      <c r="J11" s="140">
        <f t="shared" si="0"/>
        <v>0</v>
      </c>
      <c r="K11" s="140">
        <f t="shared" si="0"/>
        <v>0</v>
      </c>
      <c r="L11" s="140">
        <f t="shared" si="0"/>
        <v>0</v>
      </c>
      <c r="M11" s="31"/>
    </row>
    <row r="12" spans="1:12" ht="5.25" customHeight="1" hidden="1">
      <c r="A12" s="17"/>
      <c r="B12" s="17"/>
      <c r="C12" s="17"/>
      <c r="D12" s="17"/>
      <c r="E12" s="17"/>
      <c r="F12" s="17"/>
      <c r="G12" s="17"/>
      <c r="H12" s="17"/>
      <c r="I12" s="17"/>
      <c r="J12" s="17"/>
      <c r="K12" s="17"/>
      <c r="L12" s="17"/>
    </row>
    <row r="13" spans="2:11" ht="5.25" customHeight="1">
      <c r="B13" s="281"/>
      <c r="C13" s="281"/>
      <c r="D13" s="281"/>
      <c r="E13" s="138"/>
      <c r="F13" s="138"/>
      <c r="G13" s="102"/>
      <c r="H13" s="102"/>
      <c r="I13" s="102"/>
      <c r="J13" s="102"/>
      <c r="K13" s="102"/>
    </row>
    <row r="14" ht="6.75" customHeight="1"/>
    <row r="15" spans="2:8" s="295" customFormat="1" ht="20.25">
      <c r="B15" s="296" t="s">
        <v>392</v>
      </c>
      <c r="C15" s="297"/>
      <c r="D15" s="298"/>
      <c r="E15" s="299" t="s">
        <v>393</v>
      </c>
      <c r="F15" s="299"/>
      <c r="G15" s="299"/>
      <c r="H15" s="298"/>
    </row>
    <row r="16" spans="2:8" ht="14.25">
      <c r="B16" s="133"/>
      <c r="C16" s="135" t="s">
        <v>380</v>
      </c>
      <c r="D16" s="136"/>
      <c r="E16" s="282" t="s">
        <v>383</v>
      </c>
      <c r="F16" s="282"/>
      <c r="G16" s="282"/>
      <c r="H16" s="139"/>
    </row>
    <row r="17" spans="2:10" s="295" customFormat="1" ht="20.25">
      <c r="B17" s="296" t="s">
        <v>375</v>
      </c>
      <c r="C17" s="297"/>
      <c r="D17" s="298"/>
      <c r="E17" s="299" t="s">
        <v>394</v>
      </c>
      <c r="F17" s="299"/>
      <c r="G17" s="299"/>
      <c r="H17" s="300"/>
      <c r="I17" s="300"/>
      <c r="J17" s="300"/>
    </row>
    <row r="18" spans="2:10" ht="12.75">
      <c r="B18" s="134"/>
      <c r="C18" s="135" t="s">
        <v>380</v>
      </c>
      <c r="D18" s="136"/>
      <c r="E18" s="282" t="s">
        <v>383</v>
      </c>
      <c r="F18" s="282"/>
      <c r="G18" s="282"/>
      <c r="H18" s="134"/>
      <c r="I18" s="83"/>
      <c r="J18" s="83"/>
    </row>
    <row r="19" spans="3:10" ht="12.75">
      <c r="C19" s="136"/>
      <c r="D19" s="136"/>
      <c r="E19" s="139"/>
      <c r="F19" s="139"/>
      <c r="G19" s="134"/>
      <c r="H19" s="134"/>
      <c r="I19" s="83"/>
      <c r="J19" s="83"/>
    </row>
    <row r="20" spans="3:10" ht="12.75">
      <c r="C20" s="136"/>
      <c r="D20" s="136"/>
      <c r="E20" s="139"/>
      <c r="F20" s="139"/>
      <c r="G20" s="134"/>
      <c r="H20" s="134"/>
      <c r="I20" s="83"/>
      <c r="J20" s="83"/>
    </row>
    <row r="21" spans="2:10" ht="15.75">
      <c r="B21" s="302" t="s">
        <v>376</v>
      </c>
      <c r="C21" s="303" t="s">
        <v>396</v>
      </c>
      <c r="D21" s="303"/>
      <c r="E21" s="139"/>
      <c r="F21" s="139"/>
      <c r="G21" s="134"/>
      <c r="H21" s="134"/>
      <c r="I21" s="83"/>
      <c r="J21" s="83"/>
    </row>
    <row r="22" spans="2:10" ht="15.75">
      <c r="B22" s="302" t="s">
        <v>377</v>
      </c>
      <c r="C22" s="303" t="s">
        <v>397</v>
      </c>
      <c r="D22" s="303"/>
      <c r="E22" s="139"/>
      <c r="F22" s="139"/>
      <c r="G22" s="134"/>
      <c r="H22" s="134"/>
      <c r="I22" s="83"/>
      <c r="J22" s="83"/>
    </row>
    <row r="23" spans="2:10" s="308" customFormat="1" ht="15.75">
      <c r="B23" s="302" t="s">
        <v>378</v>
      </c>
      <c r="C23" s="305" t="s">
        <v>395</v>
      </c>
      <c r="D23" s="303"/>
      <c r="E23" s="306"/>
      <c r="F23" s="306"/>
      <c r="G23" s="301"/>
      <c r="H23" s="301"/>
      <c r="I23" s="307"/>
      <c r="J23" s="307"/>
    </row>
    <row r="24" spans="2:10" ht="15.75">
      <c r="B24" s="302"/>
      <c r="C24" s="303"/>
      <c r="D24" s="303"/>
      <c r="E24" s="139"/>
      <c r="F24" s="139"/>
      <c r="G24" s="134"/>
      <c r="H24" s="134"/>
      <c r="I24" s="83"/>
      <c r="J24" s="83"/>
    </row>
    <row r="25" spans="2:4" ht="12.75" customHeight="1">
      <c r="B25" s="304" t="s">
        <v>379</v>
      </c>
      <c r="C25" s="304"/>
      <c r="D25" s="304"/>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mailto:inbox@tc.zk.court.gov.ua"/>
  </hyperlinks>
  <printOptions/>
  <pageMargins left="0.7480314960629921" right="0.7480314960629921" top="0.5905511811023623" bottom="0.7874015748031497" header="0.3937007874015748" footer="0.5118110236220472"/>
  <pageSetup horizontalDpi="600" verticalDpi="600" orientation="landscape" paperSize="9" scale="78" r:id="rId2"/>
  <headerFooter alignWithMargins="0">
    <oddFooter>&amp;LF2716237&amp;CФорма № 1-1, Підрозділ: Тячівський районний суд Закарпатської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2" t="s">
        <v>38</v>
      </c>
      <c r="B1" s="172"/>
      <c r="C1" s="172"/>
      <c r="D1" s="172"/>
      <c r="E1" s="172"/>
      <c r="F1" s="172"/>
      <c r="G1" s="172"/>
    </row>
    <row r="2" spans="1:8" ht="37.5" customHeight="1">
      <c r="A2" s="173" t="s">
        <v>39</v>
      </c>
      <c r="B2" s="176" t="s">
        <v>41</v>
      </c>
      <c r="C2" s="42" t="s">
        <v>52</v>
      </c>
      <c r="D2" s="42"/>
      <c r="E2" s="168" t="s">
        <v>55</v>
      </c>
      <c r="F2" s="169"/>
      <c r="G2" s="170" t="s">
        <v>58</v>
      </c>
      <c r="H2" s="49"/>
    </row>
    <row r="3" spans="1:8" ht="12.75">
      <c r="A3" s="174"/>
      <c r="B3" s="177"/>
      <c r="C3" s="180" t="s">
        <v>53</v>
      </c>
      <c r="D3" s="180" t="s">
        <v>54</v>
      </c>
      <c r="E3" s="170" t="s">
        <v>56</v>
      </c>
      <c r="F3" s="47"/>
      <c r="G3" s="179"/>
      <c r="H3" s="31"/>
    </row>
    <row r="4" spans="1:8" ht="56.25" customHeight="1">
      <c r="A4" s="175"/>
      <c r="B4" s="178"/>
      <c r="C4" s="181"/>
      <c r="D4" s="181"/>
      <c r="E4" s="171"/>
      <c r="F4" s="48" t="s">
        <v>57</v>
      </c>
      <c r="G4" s="171"/>
      <c r="H4" s="49"/>
    </row>
    <row r="5" spans="1:8" ht="12.75">
      <c r="A5" s="34" t="s">
        <v>40</v>
      </c>
      <c r="B5" s="34" t="s">
        <v>42</v>
      </c>
      <c r="C5" s="34">
        <v>1</v>
      </c>
      <c r="D5" s="34">
        <v>2</v>
      </c>
      <c r="E5" s="34">
        <v>3</v>
      </c>
      <c r="F5" s="34">
        <v>4</v>
      </c>
      <c r="G5" s="34">
        <v>5</v>
      </c>
      <c r="H5" s="31"/>
    </row>
    <row r="6" spans="1:8" ht="22.5" customHeight="1">
      <c r="A6" s="35">
        <v>1</v>
      </c>
      <c r="B6" s="37" t="s">
        <v>43</v>
      </c>
      <c r="C6" s="43">
        <v>280</v>
      </c>
      <c r="D6" s="43">
        <v>197</v>
      </c>
      <c r="E6" s="43">
        <v>163</v>
      </c>
      <c r="F6" s="44">
        <v>56</v>
      </c>
      <c r="G6" s="43">
        <v>117</v>
      </c>
      <c r="H6" s="49"/>
    </row>
    <row r="7" spans="1:8" ht="22.5" customHeight="1">
      <c r="A7" s="35">
        <v>2</v>
      </c>
      <c r="B7" s="37" t="s">
        <v>44</v>
      </c>
      <c r="C7" s="44">
        <f>'розділ 6 '!C28+'розділ 6 '!D28</f>
        <v>118</v>
      </c>
      <c r="D7" s="44">
        <f>'розділ 6 '!D28</f>
        <v>116</v>
      </c>
      <c r="E7" s="44">
        <f>'розділ 6 '!E28</f>
        <v>101</v>
      </c>
      <c r="F7" s="44">
        <v>1</v>
      </c>
      <c r="G7" s="44">
        <f>'розділ 6 '!H28</f>
        <v>17</v>
      </c>
      <c r="H7" s="49"/>
    </row>
    <row r="8" spans="1:8" ht="37.5" customHeight="1">
      <c r="A8" s="35">
        <v>3</v>
      </c>
      <c r="B8" s="37" t="s">
        <v>45</v>
      </c>
      <c r="C8" s="44"/>
      <c r="D8" s="44"/>
      <c r="E8" s="44"/>
      <c r="F8" s="44"/>
      <c r="G8" s="44"/>
      <c r="H8" s="49"/>
    </row>
    <row r="9" spans="1:8" ht="37.5" customHeight="1">
      <c r="A9" s="35">
        <v>4</v>
      </c>
      <c r="B9" s="37" t="s">
        <v>46</v>
      </c>
      <c r="C9" s="44">
        <f>'розділ 5 '!D6+'розділ 5 '!E6</f>
        <v>346</v>
      </c>
      <c r="D9" s="44">
        <f>'розділ 5 '!E6</f>
        <v>345</v>
      </c>
      <c r="E9" s="44">
        <f>'розділ 5 '!F6</f>
        <v>338</v>
      </c>
      <c r="F9" s="44">
        <f>'розділ 5 '!I6</f>
        <v>0</v>
      </c>
      <c r="G9" s="44">
        <f>'розділ 5 '!J6</f>
        <v>8</v>
      </c>
      <c r="H9" s="49"/>
    </row>
    <row r="10" spans="1:8" ht="37.5" customHeight="1">
      <c r="A10" s="35">
        <v>5</v>
      </c>
      <c r="B10" s="37" t="s">
        <v>47</v>
      </c>
      <c r="C10" s="44">
        <f>'розділ 5 '!D39+'розділ 5 '!E39</f>
        <v>14</v>
      </c>
      <c r="D10" s="44">
        <f>'розділ 5 '!E39</f>
        <v>14</v>
      </c>
      <c r="E10" s="44">
        <f>'розділ 5 '!F39</f>
        <v>14</v>
      </c>
      <c r="F10" s="44">
        <f>'розділ 5 '!I39</f>
        <v>0</v>
      </c>
      <c r="G10" s="44">
        <f>'розділ 5 '!J39</f>
        <v>0</v>
      </c>
      <c r="H10" s="49"/>
    </row>
    <row r="11" spans="1:8" ht="37.5" customHeight="1">
      <c r="A11" s="35">
        <v>6</v>
      </c>
      <c r="B11" s="37" t="s">
        <v>48</v>
      </c>
      <c r="C11" s="44">
        <f>'розділ 5 '!D49+'розділ 5 '!E49</f>
        <v>1</v>
      </c>
      <c r="D11" s="44">
        <f>'розділ 5 '!E49</f>
        <v>1</v>
      </c>
      <c r="E11" s="44">
        <f>'розділ 5 '!F49</f>
        <v>1</v>
      </c>
      <c r="F11" s="44">
        <f>'розділ 5 '!I49</f>
        <v>0</v>
      </c>
      <c r="G11" s="44">
        <f>'розділ 5 '!J49</f>
        <v>0</v>
      </c>
      <c r="H11" s="49"/>
    </row>
    <row r="12" spans="1:8" ht="37.5" customHeight="1">
      <c r="A12" s="35">
        <v>7</v>
      </c>
      <c r="B12" s="37" t="s">
        <v>49</v>
      </c>
      <c r="C12" s="44">
        <f>'розділ 7 '!C6+'розділ 7 '!D6</f>
        <v>1</v>
      </c>
      <c r="D12" s="44">
        <f>'розділ 7 '!D6</f>
        <v>1</v>
      </c>
      <c r="E12" s="44">
        <f>'розділ 7 '!E6</f>
        <v>1</v>
      </c>
      <c r="F12" s="44">
        <f>'розділ 7 '!H6</f>
        <v>0</v>
      </c>
      <c r="G12" s="44">
        <f>'розділ 7 '!I6</f>
        <v>0</v>
      </c>
      <c r="H12" s="49"/>
    </row>
    <row r="13" spans="1:8" ht="37.5" customHeight="1">
      <c r="A13" s="35">
        <v>8</v>
      </c>
      <c r="B13" s="38" t="s">
        <v>50</v>
      </c>
      <c r="C13" s="43">
        <f>'розділ 8 '!D11+'розділ 8 '!E11</f>
        <v>1</v>
      </c>
      <c r="D13" s="43">
        <f>'розділ 8 '!E11</f>
        <v>1</v>
      </c>
      <c r="E13" s="43">
        <f>'розділ 8 '!F11+'розділ 8 '!G11+'розділ 8 '!H11</f>
        <v>1</v>
      </c>
      <c r="F13" s="44"/>
      <c r="G13" s="43">
        <f>'розділ 8 '!L11</f>
        <v>0</v>
      </c>
      <c r="H13" s="49"/>
    </row>
    <row r="14" spans="1:8" ht="12.75">
      <c r="A14" s="35">
        <v>9</v>
      </c>
      <c r="B14" s="39" t="s">
        <v>51</v>
      </c>
      <c r="C14" s="50">
        <f>SUM(C6:C13)</f>
        <v>761</v>
      </c>
      <c r="D14" s="50">
        <f>SUM(D6:D13)</f>
        <v>675</v>
      </c>
      <c r="E14" s="50">
        <f>SUM(E6:E13)</f>
        <v>619</v>
      </c>
      <c r="F14" s="50">
        <f>SUM(F6:F13)</f>
        <v>57</v>
      </c>
      <c r="G14" s="50">
        <f>SUM(G6:G13)</f>
        <v>142</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r:id="rId1"/>
  <headerFooter alignWithMargins="0">
    <oddFooter>&amp;LF2716237&amp;CФорма № 1-1, Підрозділ: Тячівський районний суд Закарпатської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zoomScalePageLayoutView="0" workbookViewId="0" topLeftCell="A53">
      <selection activeCell="B2" sqref="B2:B6"/>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85" t="s">
        <v>59</v>
      </c>
      <c r="B1" s="185"/>
      <c r="C1" s="185"/>
      <c r="D1" s="185"/>
      <c r="E1" s="185"/>
      <c r="F1" s="185"/>
      <c r="G1" s="185"/>
      <c r="H1" s="185"/>
      <c r="I1" s="185"/>
      <c r="J1" s="185"/>
      <c r="K1" s="185"/>
      <c r="L1" s="185"/>
      <c r="M1" s="185"/>
      <c r="N1" s="185"/>
      <c r="O1" s="185"/>
      <c r="P1" s="185"/>
      <c r="Q1" s="185"/>
      <c r="R1" s="185"/>
      <c r="S1" s="185"/>
      <c r="T1" s="185"/>
      <c r="U1" s="185"/>
      <c r="V1" s="185"/>
      <c r="W1" s="185"/>
      <c r="X1" s="51"/>
      <c r="Y1" s="51"/>
      <c r="Z1" s="51"/>
      <c r="AA1" s="74"/>
      <c r="AB1" s="74"/>
      <c r="AC1" s="74"/>
    </row>
    <row r="2" spans="1:33" ht="23.25" customHeight="1">
      <c r="A2" s="186" t="s">
        <v>60</v>
      </c>
      <c r="B2" s="188"/>
      <c r="C2" s="186" t="s">
        <v>129</v>
      </c>
      <c r="D2" s="183" t="s">
        <v>154</v>
      </c>
      <c r="E2" s="183" t="s">
        <v>155</v>
      </c>
      <c r="F2" s="182" t="s">
        <v>156</v>
      </c>
      <c r="G2" s="182"/>
      <c r="H2" s="183" t="s">
        <v>159</v>
      </c>
      <c r="I2" s="183"/>
      <c r="J2" s="183"/>
      <c r="K2" s="183"/>
      <c r="L2" s="183"/>
      <c r="M2" s="183"/>
      <c r="N2" s="183"/>
      <c r="O2" s="183"/>
      <c r="P2" s="183"/>
      <c r="Q2" s="183"/>
      <c r="R2" s="182" t="s">
        <v>171</v>
      </c>
      <c r="S2" s="182"/>
      <c r="T2" s="182"/>
      <c r="U2" s="182"/>
      <c r="V2" s="182"/>
      <c r="W2" s="182"/>
      <c r="X2" s="182"/>
      <c r="Y2" s="182"/>
      <c r="Z2" s="182"/>
      <c r="AA2" s="193" t="s">
        <v>58</v>
      </c>
      <c r="AB2" s="195" t="s">
        <v>176</v>
      </c>
      <c r="AC2" s="196"/>
      <c r="AD2" s="76"/>
      <c r="AE2" s="77"/>
      <c r="AF2" s="77"/>
      <c r="AG2" s="77"/>
    </row>
    <row r="3" spans="1:33" ht="24.75" customHeight="1">
      <c r="A3" s="187"/>
      <c r="B3" s="189"/>
      <c r="C3" s="187"/>
      <c r="D3" s="183"/>
      <c r="E3" s="183"/>
      <c r="F3" s="182"/>
      <c r="G3" s="182"/>
      <c r="H3" s="183" t="s">
        <v>56</v>
      </c>
      <c r="I3" s="184" t="s">
        <v>160</v>
      </c>
      <c r="J3" s="184"/>
      <c r="K3" s="184"/>
      <c r="L3" s="184"/>
      <c r="M3" s="184"/>
      <c r="N3" s="184"/>
      <c r="O3" s="184"/>
      <c r="P3" s="184"/>
      <c r="Q3" s="184"/>
      <c r="R3" s="182" t="s">
        <v>172</v>
      </c>
      <c r="S3" s="182"/>
      <c r="T3" s="182" t="s">
        <v>174</v>
      </c>
      <c r="U3" s="182" t="s">
        <v>175</v>
      </c>
      <c r="V3" s="182" t="s">
        <v>169</v>
      </c>
      <c r="W3" s="182" t="s">
        <v>170</v>
      </c>
      <c r="X3" s="182" t="s">
        <v>165</v>
      </c>
      <c r="Y3" s="182" t="s">
        <v>166</v>
      </c>
      <c r="Z3" s="182" t="s">
        <v>168</v>
      </c>
      <c r="AA3" s="194"/>
      <c r="AB3" s="197"/>
      <c r="AC3" s="198"/>
      <c r="AD3" s="192"/>
      <c r="AE3" s="190"/>
      <c r="AF3" s="190"/>
      <c r="AG3" s="191"/>
    </row>
    <row r="4" spans="1:33" ht="21" customHeight="1">
      <c r="A4" s="187"/>
      <c r="B4" s="189"/>
      <c r="C4" s="187"/>
      <c r="D4" s="183"/>
      <c r="E4" s="183"/>
      <c r="F4" s="182" t="s">
        <v>157</v>
      </c>
      <c r="G4" s="182" t="s">
        <v>158</v>
      </c>
      <c r="H4" s="183"/>
      <c r="I4" s="182" t="s">
        <v>161</v>
      </c>
      <c r="J4" s="182"/>
      <c r="K4" s="182"/>
      <c r="L4" s="182" t="s">
        <v>165</v>
      </c>
      <c r="M4" s="182" t="s">
        <v>166</v>
      </c>
      <c r="N4" s="182" t="s">
        <v>167</v>
      </c>
      <c r="O4" s="182" t="s">
        <v>168</v>
      </c>
      <c r="P4" s="182" t="s">
        <v>169</v>
      </c>
      <c r="Q4" s="182" t="s">
        <v>170</v>
      </c>
      <c r="R4" s="182" t="s">
        <v>157</v>
      </c>
      <c r="S4" s="182" t="s">
        <v>173</v>
      </c>
      <c r="T4" s="182"/>
      <c r="U4" s="182"/>
      <c r="V4" s="182"/>
      <c r="W4" s="182"/>
      <c r="X4" s="182"/>
      <c r="Y4" s="182"/>
      <c r="Z4" s="182"/>
      <c r="AA4" s="194"/>
      <c r="AB4" s="182" t="s">
        <v>157</v>
      </c>
      <c r="AC4" s="186" t="s">
        <v>158</v>
      </c>
      <c r="AD4" s="192"/>
      <c r="AE4" s="190"/>
      <c r="AF4" s="190"/>
      <c r="AG4" s="191"/>
    </row>
    <row r="5" spans="1:33" ht="34.5" customHeight="1">
      <c r="A5" s="187"/>
      <c r="B5" s="189"/>
      <c r="C5" s="187"/>
      <c r="D5" s="183"/>
      <c r="E5" s="183"/>
      <c r="F5" s="182"/>
      <c r="G5" s="182"/>
      <c r="H5" s="183"/>
      <c r="I5" s="182" t="s">
        <v>157</v>
      </c>
      <c r="J5" s="182" t="s">
        <v>162</v>
      </c>
      <c r="K5" s="182"/>
      <c r="L5" s="182"/>
      <c r="M5" s="182"/>
      <c r="N5" s="182"/>
      <c r="O5" s="182"/>
      <c r="P5" s="182"/>
      <c r="Q5" s="182"/>
      <c r="R5" s="182"/>
      <c r="S5" s="182"/>
      <c r="T5" s="182"/>
      <c r="U5" s="182"/>
      <c r="V5" s="182"/>
      <c r="W5" s="182"/>
      <c r="X5" s="182"/>
      <c r="Y5" s="182"/>
      <c r="Z5" s="182"/>
      <c r="AA5" s="194"/>
      <c r="AB5" s="182"/>
      <c r="AC5" s="187"/>
      <c r="AD5" s="192"/>
      <c r="AE5" s="190"/>
      <c r="AF5" s="190"/>
      <c r="AG5" s="191"/>
    </row>
    <row r="6" spans="1:33" ht="90.75" customHeight="1">
      <c r="A6" s="187"/>
      <c r="B6" s="189"/>
      <c r="C6" s="187"/>
      <c r="D6" s="183"/>
      <c r="E6" s="183"/>
      <c r="F6" s="182"/>
      <c r="G6" s="182"/>
      <c r="H6" s="183"/>
      <c r="I6" s="182"/>
      <c r="J6" s="53" t="s">
        <v>163</v>
      </c>
      <c r="K6" s="53" t="s">
        <v>164</v>
      </c>
      <c r="L6" s="182"/>
      <c r="M6" s="182"/>
      <c r="N6" s="182"/>
      <c r="O6" s="182"/>
      <c r="P6" s="182"/>
      <c r="Q6" s="182"/>
      <c r="R6" s="182"/>
      <c r="S6" s="182"/>
      <c r="T6" s="182"/>
      <c r="U6" s="182"/>
      <c r="V6" s="182"/>
      <c r="W6" s="182"/>
      <c r="X6" s="182"/>
      <c r="Y6" s="182"/>
      <c r="Z6" s="182"/>
      <c r="AA6" s="194"/>
      <c r="AB6" s="182"/>
      <c r="AC6" s="187"/>
      <c r="AD6" s="192"/>
      <c r="AE6" s="190"/>
      <c r="AF6" s="190"/>
      <c r="AG6" s="191"/>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v>27</v>
      </c>
      <c r="E10" s="72">
        <v>90</v>
      </c>
      <c r="F10" s="72">
        <v>127</v>
      </c>
      <c r="G10" s="72"/>
      <c r="H10" s="72">
        <v>69</v>
      </c>
      <c r="I10" s="72">
        <v>18</v>
      </c>
      <c r="J10" s="72"/>
      <c r="K10" s="72">
        <v>1</v>
      </c>
      <c r="L10" s="72"/>
      <c r="M10" s="72"/>
      <c r="N10" s="72">
        <v>47</v>
      </c>
      <c r="O10" s="72">
        <v>2</v>
      </c>
      <c r="P10" s="72">
        <v>1</v>
      </c>
      <c r="Q10" s="72">
        <v>1</v>
      </c>
      <c r="R10" s="72">
        <v>18</v>
      </c>
      <c r="S10" s="72"/>
      <c r="T10" s="72"/>
      <c r="U10" s="72">
        <v>50</v>
      </c>
      <c r="V10" s="72">
        <v>1</v>
      </c>
      <c r="W10" s="72">
        <v>1</v>
      </c>
      <c r="X10" s="72"/>
      <c r="Y10" s="72"/>
      <c r="Z10" s="72">
        <v>2</v>
      </c>
      <c r="AA10" s="72">
        <v>48</v>
      </c>
      <c r="AB10" s="72">
        <v>55</v>
      </c>
      <c r="AC10" s="72"/>
      <c r="AD10" s="31"/>
    </row>
    <row r="11" spans="1:30" ht="16.5" customHeight="1">
      <c r="A11" s="54">
        <v>3</v>
      </c>
      <c r="B11" s="60" t="s">
        <v>63</v>
      </c>
      <c r="C11" s="53">
        <v>115</v>
      </c>
      <c r="D11" s="72"/>
      <c r="E11" s="72">
        <v>2</v>
      </c>
      <c r="F11" s="72">
        <v>4</v>
      </c>
      <c r="G11" s="72"/>
      <c r="H11" s="72"/>
      <c r="I11" s="72"/>
      <c r="J11" s="72"/>
      <c r="K11" s="72"/>
      <c r="L11" s="72"/>
      <c r="M11" s="72"/>
      <c r="N11" s="72"/>
      <c r="O11" s="72"/>
      <c r="P11" s="72"/>
      <c r="Q11" s="72"/>
      <c r="R11" s="72"/>
      <c r="S11" s="72"/>
      <c r="T11" s="72"/>
      <c r="U11" s="72"/>
      <c r="V11" s="72"/>
      <c r="W11" s="72"/>
      <c r="X11" s="72"/>
      <c r="Y11" s="72"/>
      <c r="Z11" s="72"/>
      <c r="AA11" s="72">
        <v>2</v>
      </c>
      <c r="AB11" s="72">
        <v>4</v>
      </c>
      <c r="AC11" s="72"/>
      <c r="AD11" s="31"/>
    </row>
    <row r="12" spans="1:30" ht="16.5" customHeight="1">
      <c r="A12" s="54">
        <v>4</v>
      </c>
      <c r="B12" s="60" t="s">
        <v>64</v>
      </c>
      <c r="C12" s="53">
        <v>121</v>
      </c>
      <c r="D12" s="72">
        <v>1</v>
      </c>
      <c r="E12" s="72">
        <v>2</v>
      </c>
      <c r="F12" s="72">
        <v>3</v>
      </c>
      <c r="G12" s="72"/>
      <c r="H12" s="72">
        <v>1</v>
      </c>
      <c r="I12" s="72"/>
      <c r="J12" s="72"/>
      <c r="K12" s="72"/>
      <c r="L12" s="72"/>
      <c r="M12" s="72"/>
      <c r="N12" s="72"/>
      <c r="O12" s="72"/>
      <c r="P12" s="72">
        <v>1</v>
      </c>
      <c r="Q12" s="72"/>
      <c r="R12" s="72"/>
      <c r="S12" s="72"/>
      <c r="T12" s="72"/>
      <c r="U12" s="72"/>
      <c r="V12" s="72">
        <v>1</v>
      </c>
      <c r="W12" s="72"/>
      <c r="X12" s="72"/>
      <c r="Y12" s="72"/>
      <c r="Z12" s="72"/>
      <c r="AA12" s="72">
        <v>2</v>
      </c>
      <c r="AB12" s="72">
        <v>2</v>
      </c>
      <c r="AC12" s="72"/>
      <c r="AD12" s="31"/>
    </row>
    <row r="13" spans="1:30" ht="16.5" customHeight="1">
      <c r="A13" s="54">
        <v>5</v>
      </c>
      <c r="B13" s="60" t="s">
        <v>65</v>
      </c>
      <c r="C13" s="53">
        <v>122</v>
      </c>
      <c r="D13" s="72">
        <v>3</v>
      </c>
      <c r="E13" s="72">
        <v>8</v>
      </c>
      <c r="F13" s="72">
        <v>12</v>
      </c>
      <c r="G13" s="72"/>
      <c r="H13" s="72">
        <v>4</v>
      </c>
      <c r="I13" s="72"/>
      <c r="J13" s="72"/>
      <c r="K13" s="72"/>
      <c r="L13" s="72"/>
      <c r="M13" s="72"/>
      <c r="N13" s="72">
        <v>4</v>
      </c>
      <c r="O13" s="72"/>
      <c r="P13" s="72"/>
      <c r="Q13" s="72"/>
      <c r="R13" s="72"/>
      <c r="S13" s="72"/>
      <c r="T13" s="72"/>
      <c r="U13" s="72">
        <v>5</v>
      </c>
      <c r="V13" s="72"/>
      <c r="W13" s="72"/>
      <c r="X13" s="72"/>
      <c r="Y13" s="72"/>
      <c r="Z13" s="72"/>
      <c r="AA13" s="72">
        <v>7</v>
      </c>
      <c r="AB13" s="72">
        <v>7</v>
      </c>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v>1</v>
      </c>
      <c r="E18" s="72">
        <v>1</v>
      </c>
      <c r="F18" s="72">
        <v>2</v>
      </c>
      <c r="G18" s="72"/>
      <c r="H18" s="72">
        <v>2</v>
      </c>
      <c r="I18" s="72"/>
      <c r="J18" s="72"/>
      <c r="K18" s="72"/>
      <c r="L18" s="72"/>
      <c r="M18" s="72"/>
      <c r="N18" s="72">
        <v>1</v>
      </c>
      <c r="O18" s="72"/>
      <c r="P18" s="72"/>
      <c r="Q18" s="72">
        <v>1</v>
      </c>
      <c r="R18" s="72"/>
      <c r="S18" s="72"/>
      <c r="T18" s="72"/>
      <c r="U18" s="72">
        <v>1</v>
      </c>
      <c r="V18" s="72"/>
      <c r="W18" s="72">
        <v>1</v>
      </c>
      <c r="X18" s="72"/>
      <c r="Y18" s="72"/>
      <c r="Z18" s="72"/>
      <c r="AA18" s="72"/>
      <c r="AB18" s="72"/>
      <c r="AC18" s="72"/>
      <c r="AD18" s="31"/>
    </row>
    <row r="19" spans="1:30" ht="16.5" customHeight="1">
      <c r="A19" s="54">
        <v>11</v>
      </c>
      <c r="B19" s="60" t="s">
        <v>71</v>
      </c>
      <c r="C19" s="58">
        <v>152</v>
      </c>
      <c r="D19" s="72">
        <v>1</v>
      </c>
      <c r="E19" s="72"/>
      <c r="F19" s="72">
        <v>1</v>
      </c>
      <c r="G19" s="72"/>
      <c r="H19" s="72">
        <v>1</v>
      </c>
      <c r="I19" s="72"/>
      <c r="J19" s="72"/>
      <c r="K19" s="72"/>
      <c r="L19" s="72"/>
      <c r="M19" s="72"/>
      <c r="N19" s="72">
        <v>1</v>
      </c>
      <c r="O19" s="72"/>
      <c r="P19" s="72"/>
      <c r="Q19" s="72"/>
      <c r="R19" s="72"/>
      <c r="S19" s="72"/>
      <c r="T19" s="72"/>
      <c r="U19" s="72">
        <v>1</v>
      </c>
      <c r="V19" s="72"/>
      <c r="W19" s="72"/>
      <c r="X19" s="72"/>
      <c r="Y19" s="72"/>
      <c r="Z19" s="72"/>
      <c r="AA19" s="72"/>
      <c r="AB19" s="72"/>
      <c r="AC19" s="72"/>
      <c r="AD19" s="31"/>
    </row>
    <row r="20" spans="1:30" ht="30.75" customHeight="1">
      <c r="A20" s="54">
        <v>12</v>
      </c>
      <c r="B20" s="61" t="s">
        <v>72</v>
      </c>
      <c r="C20" s="66" t="s">
        <v>135</v>
      </c>
      <c r="D20" s="72">
        <v>4</v>
      </c>
      <c r="E20" s="72">
        <v>7</v>
      </c>
      <c r="F20" s="72">
        <v>11</v>
      </c>
      <c r="G20" s="72"/>
      <c r="H20" s="72">
        <v>6</v>
      </c>
      <c r="I20" s="72">
        <v>3</v>
      </c>
      <c r="J20" s="72"/>
      <c r="K20" s="72"/>
      <c r="L20" s="72"/>
      <c r="M20" s="72"/>
      <c r="N20" s="72">
        <v>3</v>
      </c>
      <c r="O20" s="72"/>
      <c r="P20" s="72"/>
      <c r="Q20" s="72"/>
      <c r="R20" s="72">
        <v>3</v>
      </c>
      <c r="S20" s="72"/>
      <c r="T20" s="72"/>
      <c r="U20" s="72">
        <v>3</v>
      </c>
      <c r="V20" s="72"/>
      <c r="W20" s="72"/>
      <c r="X20" s="72"/>
      <c r="Y20" s="72"/>
      <c r="Z20" s="72"/>
      <c r="AA20" s="72">
        <v>5</v>
      </c>
      <c r="AB20" s="72">
        <v>5</v>
      </c>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v>1</v>
      </c>
      <c r="E23" s="72"/>
      <c r="F23" s="72">
        <v>1</v>
      </c>
      <c r="G23" s="72"/>
      <c r="H23" s="72">
        <v>1</v>
      </c>
      <c r="I23" s="72">
        <v>1</v>
      </c>
      <c r="J23" s="72"/>
      <c r="K23" s="72"/>
      <c r="L23" s="72"/>
      <c r="M23" s="72"/>
      <c r="N23" s="72"/>
      <c r="O23" s="72"/>
      <c r="P23" s="72"/>
      <c r="Q23" s="72"/>
      <c r="R23" s="72">
        <v>1</v>
      </c>
      <c r="S23" s="72"/>
      <c r="T23" s="72"/>
      <c r="U23" s="72"/>
      <c r="V23" s="72"/>
      <c r="W23" s="72"/>
      <c r="X23" s="72"/>
      <c r="Y23" s="72"/>
      <c r="Z23" s="72"/>
      <c r="AA23" s="72"/>
      <c r="AB23" s="72"/>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v>17</v>
      </c>
      <c r="E25" s="72">
        <v>46</v>
      </c>
      <c r="F25" s="72">
        <v>71</v>
      </c>
      <c r="G25" s="72"/>
      <c r="H25" s="72">
        <v>32</v>
      </c>
      <c r="I25" s="72">
        <v>24</v>
      </c>
      <c r="J25" s="72"/>
      <c r="K25" s="72">
        <v>2</v>
      </c>
      <c r="L25" s="72"/>
      <c r="M25" s="72"/>
      <c r="N25" s="72">
        <v>7</v>
      </c>
      <c r="O25" s="72"/>
      <c r="P25" s="72"/>
      <c r="Q25" s="72">
        <v>1</v>
      </c>
      <c r="R25" s="72">
        <v>28</v>
      </c>
      <c r="S25" s="72"/>
      <c r="T25" s="72"/>
      <c r="U25" s="72">
        <v>7</v>
      </c>
      <c r="V25" s="72"/>
      <c r="W25" s="72">
        <v>1</v>
      </c>
      <c r="X25" s="72"/>
      <c r="Y25" s="72"/>
      <c r="Z25" s="72"/>
      <c r="AA25" s="72">
        <v>31</v>
      </c>
      <c r="AB25" s="72">
        <v>39</v>
      </c>
      <c r="AC25" s="72"/>
      <c r="AD25" s="31"/>
    </row>
    <row r="26" spans="1:30" ht="16.5" customHeight="1">
      <c r="A26" s="54">
        <v>18</v>
      </c>
      <c r="B26" s="60" t="s">
        <v>78</v>
      </c>
      <c r="C26" s="58">
        <v>185</v>
      </c>
      <c r="D26" s="72">
        <v>12</v>
      </c>
      <c r="E26" s="72">
        <v>21</v>
      </c>
      <c r="F26" s="72">
        <v>38</v>
      </c>
      <c r="G26" s="72"/>
      <c r="H26" s="72">
        <v>14</v>
      </c>
      <c r="I26" s="72">
        <v>12</v>
      </c>
      <c r="J26" s="72"/>
      <c r="K26" s="72">
        <v>1</v>
      </c>
      <c r="L26" s="72"/>
      <c r="M26" s="72"/>
      <c r="N26" s="72">
        <v>1</v>
      </c>
      <c r="O26" s="72"/>
      <c r="P26" s="72"/>
      <c r="Q26" s="72">
        <v>1</v>
      </c>
      <c r="R26" s="72">
        <v>12</v>
      </c>
      <c r="S26" s="72"/>
      <c r="T26" s="72"/>
      <c r="U26" s="72">
        <v>1</v>
      </c>
      <c r="V26" s="72"/>
      <c r="W26" s="72">
        <v>1</v>
      </c>
      <c r="X26" s="72"/>
      <c r="Y26" s="72"/>
      <c r="Z26" s="72"/>
      <c r="AA26" s="72">
        <v>19</v>
      </c>
      <c r="AB26" s="72">
        <v>24</v>
      </c>
      <c r="AC26" s="72"/>
      <c r="AD26" s="31"/>
    </row>
    <row r="27" spans="1:30" ht="16.5" customHeight="1">
      <c r="A27" s="54">
        <v>19</v>
      </c>
      <c r="B27" s="60" t="s">
        <v>79</v>
      </c>
      <c r="C27" s="58">
        <v>186</v>
      </c>
      <c r="D27" s="72">
        <v>3</v>
      </c>
      <c r="E27" s="72">
        <v>7</v>
      </c>
      <c r="F27" s="72">
        <v>11</v>
      </c>
      <c r="G27" s="72"/>
      <c r="H27" s="72">
        <v>5</v>
      </c>
      <c r="I27" s="72">
        <v>3</v>
      </c>
      <c r="J27" s="72"/>
      <c r="K27" s="72"/>
      <c r="L27" s="72"/>
      <c r="M27" s="72"/>
      <c r="N27" s="72">
        <v>2</v>
      </c>
      <c r="O27" s="72"/>
      <c r="P27" s="72"/>
      <c r="Q27" s="72"/>
      <c r="R27" s="72">
        <v>4</v>
      </c>
      <c r="S27" s="72"/>
      <c r="T27" s="72"/>
      <c r="U27" s="72">
        <v>2</v>
      </c>
      <c r="V27" s="72"/>
      <c r="W27" s="72"/>
      <c r="X27" s="72"/>
      <c r="Y27" s="72"/>
      <c r="Z27" s="72"/>
      <c r="AA27" s="72">
        <v>5</v>
      </c>
      <c r="AB27" s="72">
        <v>5</v>
      </c>
      <c r="AC27" s="72"/>
      <c r="AD27" s="31"/>
    </row>
    <row r="28" spans="1:30" ht="16.5" customHeight="1">
      <c r="A28" s="54">
        <v>20</v>
      </c>
      <c r="B28" s="60" t="s">
        <v>80</v>
      </c>
      <c r="C28" s="58">
        <v>187</v>
      </c>
      <c r="D28" s="72">
        <v>1</v>
      </c>
      <c r="E28" s="72">
        <v>1</v>
      </c>
      <c r="F28" s="72">
        <v>1</v>
      </c>
      <c r="G28" s="72"/>
      <c r="H28" s="72">
        <v>2</v>
      </c>
      <c r="I28" s="72">
        <v>2</v>
      </c>
      <c r="J28" s="72"/>
      <c r="K28" s="72"/>
      <c r="L28" s="72"/>
      <c r="M28" s="72"/>
      <c r="N28" s="72"/>
      <c r="O28" s="72"/>
      <c r="P28" s="72"/>
      <c r="Q28" s="72"/>
      <c r="R28" s="72">
        <v>1</v>
      </c>
      <c r="S28" s="72"/>
      <c r="T28" s="72"/>
      <c r="U28" s="72"/>
      <c r="V28" s="72"/>
      <c r="W28" s="72"/>
      <c r="X28" s="72"/>
      <c r="Y28" s="72"/>
      <c r="Z28" s="72"/>
      <c r="AA28" s="72"/>
      <c r="AB28" s="72"/>
      <c r="AC28" s="72"/>
      <c r="AD28" s="31"/>
    </row>
    <row r="29" spans="1:30" ht="16.5"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82</v>
      </c>
      <c r="C30" s="58">
        <v>190</v>
      </c>
      <c r="D30" s="72">
        <v>1</v>
      </c>
      <c r="E30" s="72">
        <v>2</v>
      </c>
      <c r="F30" s="72">
        <v>3</v>
      </c>
      <c r="G30" s="72"/>
      <c r="H30" s="72">
        <v>1</v>
      </c>
      <c r="I30" s="72">
        <v>1</v>
      </c>
      <c r="J30" s="72"/>
      <c r="K30" s="72"/>
      <c r="L30" s="72"/>
      <c r="M30" s="72"/>
      <c r="N30" s="72"/>
      <c r="O30" s="72"/>
      <c r="P30" s="72"/>
      <c r="Q30" s="72"/>
      <c r="R30" s="72">
        <v>5</v>
      </c>
      <c r="S30" s="72"/>
      <c r="T30" s="72"/>
      <c r="U30" s="72"/>
      <c r="V30" s="72"/>
      <c r="W30" s="72"/>
      <c r="X30" s="72"/>
      <c r="Y30" s="72"/>
      <c r="Z30" s="72"/>
      <c r="AA30" s="72">
        <v>2</v>
      </c>
      <c r="AB30" s="72">
        <v>2</v>
      </c>
      <c r="AC30" s="72"/>
      <c r="AD30" s="31"/>
    </row>
    <row r="31" spans="1:30" ht="22.5" customHeight="1">
      <c r="A31" s="54">
        <v>23</v>
      </c>
      <c r="B31" s="60" t="s">
        <v>83</v>
      </c>
      <c r="C31" s="58">
        <v>191</v>
      </c>
      <c r="D31" s="72"/>
      <c r="E31" s="72">
        <v>13</v>
      </c>
      <c r="F31" s="72">
        <v>16</v>
      </c>
      <c r="G31" s="72"/>
      <c r="H31" s="72">
        <v>9</v>
      </c>
      <c r="I31" s="72">
        <v>5</v>
      </c>
      <c r="J31" s="72"/>
      <c r="K31" s="72">
        <v>1</v>
      </c>
      <c r="L31" s="72"/>
      <c r="M31" s="72"/>
      <c r="N31" s="72">
        <v>4</v>
      </c>
      <c r="O31" s="72"/>
      <c r="P31" s="72"/>
      <c r="Q31" s="72"/>
      <c r="R31" s="72">
        <v>5</v>
      </c>
      <c r="S31" s="72"/>
      <c r="T31" s="72"/>
      <c r="U31" s="72">
        <v>4</v>
      </c>
      <c r="V31" s="72"/>
      <c r="W31" s="72"/>
      <c r="X31" s="72"/>
      <c r="Y31" s="72"/>
      <c r="Z31" s="72"/>
      <c r="AA31" s="72">
        <v>4</v>
      </c>
      <c r="AB31" s="72">
        <v>7</v>
      </c>
      <c r="AC31" s="72"/>
      <c r="AD31" s="31"/>
    </row>
    <row r="32" spans="1:30" ht="16.5" customHeight="1">
      <c r="A32" s="54">
        <v>24</v>
      </c>
      <c r="B32" s="59" t="s">
        <v>84</v>
      </c>
      <c r="C32" s="66" t="s">
        <v>138</v>
      </c>
      <c r="D32" s="72">
        <v>2</v>
      </c>
      <c r="E32" s="72">
        <v>1</v>
      </c>
      <c r="F32" s="72">
        <v>3</v>
      </c>
      <c r="G32" s="72"/>
      <c r="H32" s="72">
        <v>1</v>
      </c>
      <c r="I32" s="72">
        <v>1</v>
      </c>
      <c r="J32" s="72"/>
      <c r="K32" s="72">
        <v>1</v>
      </c>
      <c r="L32" s="72"/>
      <c r="M32" s="72"/>
      <c r="N32" s="72"/>
      <c r="O32" s="72"/>
      <c r="P32" s="72"/>
      <c r="Q32" s="72"/>
      <c r="R32" s="72">
        <v>1</v>
      </c>
      <c r="S32" s="72"/>
      <c r="T32" s="72"/>
      <c r="U32" s="72"/>
      <c r="V32" s="72"/>
      <c r="W32" s="72"/>
      <c r="X32" s="72"/>
      <c r="Y32" s="72"/>
      <c r="Z32" s="72"/>
      <c r="AA32" s="72">
        <v>2</v>
      </c>
      <c r="AB32" s="72">
        <v>2</v>
      </c>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v>1</v>
      </c>
      <c r="E34" s="72"/>
      <c r="F34" s="72">
        <v>1</v>
      </c>
      <c r="G34" s="72"/>
      <c r="H34" s="72"/>
      <c r="I34" s="72"/>
      <c r="J34" s="72"/>
      <c r="K34" s="72"/>
      <c r="L34" s="72"/>
      <c r="M34" s="72"/>
      <c r="N34" s="72"/>
      <c r="O34" s="72"/>
      <c r="P34" s="72"/>
      <c r="Q34" s="72"/>
      <c r="R34" s="72"/>
      <c r="S34" s="72"/>
      <c r="T34" s="72"/>
      <c r="U34" s="72"/>
      <c r="V34" s="72"/>
      <c r="W34" s="72"/>
      <c r="X34" s="72"/>
      <c r="Y34" s="72"/>
      <c r="Z34" s="72"/>
      <c r="AA34" s="72">
        <v>1</v>
      </c>
      <c r="AB34" s="72">
        <v>1</v>
      </c>
      <c r="AC34" s="72"/>
      <c r="AD34" s="31"/>
    </row>
    <row r="35" spans="1:30" ht="16.5" customHeight="1">
      <c r="A35" s="54">
        <v>27</v>
      </c>
      <c r="B35" s="59" t="s">
        <v>87</v>
      </c>
      <c r="C35" s="66" t="s">
        <v>139</v>
      </c>
      <c r="D35" s="72">
        <v>3</v>
      </c>
      <c r="E35" s="72">
        <v>4</v>
      </c>
      <c r="F35" s="72">
        <v>7</v>
      </c>
      <c r="G35" s="72"/>
      <c r="H35" s="72">
        <v>5</v>
      </c>
      <c r="I35" s="72">
        <v>1</v>
      </c>
      <c r="J35" s="72"/>
      <c r="K35" s="72"/>
      <c r="L35" s="72"/>
      <c r="M35" s="72"/>
      <c r="N35" s="72">
        <v>4</v>
      </c>
      <c r="O35" s="72"/>
      <c r="P35" s="72"/>
      <c r="Q35" s="72"/>
      <c r="R35" s="72">
        <v>1</v>
      </c>
      <c r="S35" s="72"/>
      <c r="T35" s="72"/>
      <c r="U35" s="72">
        <v>4</v>
      </c>
      <c r="V35" s="72"/>
      <c r="W35" s="72"/>
      <c r="X35" s="72"/>
      <c r="Y35" s="72"/>
      <c r="Z35" s="72"/>
      <c r="AA35" s="72">
        <v>2</v>
      </c>
      <c r="AB35" s="72">
        <v>2</v>
      </c>
      <c r="AC35" s="72"/>
      <c r="AD35" s="31"/>
    </row>
    <row r="36" spans="1:30" ht="16.5" customHeight="1">
      <c r="A36" s="54">
        <v>28</v>
      </c>
      <c r="B36" s="61" t="s">
        <v>88</v>
      </c>
      <c r="C36" s="67" t="s">
        <v>140</v>
      </c>
      <c r="D36" s="72">
        <v>3</v>
      </c>
      <c r="E36" s="72">
        <v>3</v>
      </c>
      <c r="F36" s="72">
        <v>6</v>
      </c>
      <c r="G36" s="72"/>
      <c r="H36" s="72">
        <v>2</v>
      </c>
      <c r="I36" s="72">
        <v>2</v>
      </c>
      <c r="J36" s="72"/>
      <c r="K36" s="72"/>
      <c r="L36" s="72"/>
      <c r="M36" s="72"/>
      <c r="N36" s="72"/>
      <c r="O36" s="72"/>
      <c r="P36" s="72"/>
      <c r="Q36" s="72"/>
      <c r="R36" s="72">
        <v>2</v>
      </c>
      <c r="S36" s="72"/>
      <c r="T36" s="72"/>
      <c r="U36" s="72"/>
      <c r="V36" s="72"/>
      <c r="W36" s="72"/>
      <c r="X36" s="72"/>
      <c r="Y36" s="72"/>
      <c r="Z36" s="72"/>
      <c r="AA36" s="72">
        <v>4</v>
      </c>
      <c r="AB36" s="72">
        <v>4</v>
      </c>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5" customHeight="1">
      <c r="A41" s="54">
        <v>33</v>
      </c>
      <c r="B41" s="59" t="s">
        <v>93</v>
      </c>
      <c r="C41" s="66" t="s">
        <v>143</v>
      </c>
      <c r="D41" s="72">
        <v>5</v>
      </c>
      <c r="E41" s="72">
        <v>10</v>
      </c>
      <c r="F41" s="72">
        <v>16</v>
      </c>
      <c r="G41" s="72"/>
      <c r="H41" s="72">
        <v>10</v>
      </c>
      <c r="I41" s="72">
        <v>5</v>
      </c>
      <c r="J41" s="72"/>
      <c r="K41" s="72"/>
      <c r="L41" s="72"/>
      <c r="M41" s="72"/>
      <c r="N41" s="72">
        <v>5</v>
      </c>
      <c r="O41" s="72"/>
      <c r="P41" s="72"/>
      <c r="Q41" s="72"/>
      <c r="R41" s="72">
        <v>5</v>
      </c>
      <c r="S41" s="72"/>
      <c r="T41" s="72"/>
      <c r="U41" s="72">
        <v>5</v>
      </c>
      <c r="V41" s="72"/>
      <c r="W41" s="72"/>
      <c r="X41" s="72"/>
      <c r="Y41" s="72"/>
      <c r="Z41" s="72"/>
      <c r="AA41" s="72">
        <v>5</v>
      </c>
      <c r="AB41" s="72">
        <v>6</v>
      </c>
      <c r="AC41" s="72"/>
      <c r="AD41" s="31"/>
    </row>
    <row r="42" spans="1:30" ht="21" customHeight="1">
      <c r="A42" s="54">
        <v>34</v>
      </c>
      <c r="B42" s="60" t="s">
        <v>94</v>
      </c>
      <c r="C42" s="58">
        <v>286</v>
      </c>
      <c r="D42" s="72">
        <v>3</v>
      </c>
      <c r="E42" s="72">
        <v>9</v>
      </c>
      <c r="F42" s="72">
        <v>12</v>
      </c>
      <c r="G42" s="72"/>
      <c r="H42" s="72">
        <v>9</v>
      </c>
      <c r="I42" s="72">
        <v>4</v>
      </c>
      <c r="J42" s="72"/>
      <c r="K42" s="72"/>
      <c r="L42" s="72"/>
      <c r="M42" s="72"/>
      <c r="N42" s="72">
        <v>5</v>
      </c>
      <c r="O42" s="72"/>
      <c r="P42" s="72"/>
      <c r="Q42" s="72"/>
      <c r="R42" s="72">
        <v>4</v>
      </c>
      <c r="S42" s="72"/>
      <c r="T42" s="72"/>
      <c r="U42" s="72">
        <v>5</v>
      </c>
      <c r="V42" s="72"/>
      <c r="W42" s="72"/>
      <c r="X42" s="72"/>
      <c r="Y42" s="72"/>
      <c r="Z42" s="72"/>
      <c r="AA42" s="72">
        <v>3</v>
      </c>
      <c r="AB42" s="72">
        <v>3</v>
      </c>
      <c r="AC42" s="72"/>
      <c r="AD42" s="31"/>
    </row>
    <row r="43" spans="1:30" ht="16.5" customHeight="1">
      <c r="A43" s="54">
        <v>35</v>
      </c>
      <c r="B43" s="60" t="s">
        <v>95</v>
      </c>
      <c r="C43" s="58">
        <v>289</v>
      </c>
      <c r="D43" s="72">
        <v>2</v>
      </c>
      <c r="E43" s="72">
        <v>1</v>
      </c>
      <c r="F43" s="72">
        <v>4</v>
      </c>
      <c r="G43" s="72"/>
      <c r="H43" s="72">
        <v>1</v>
      </c>
      <c r="I43" s="72">
        <v>1</v>
      </c>
      <c r="J43" s="72"/>
      <c r="K43" s="72"/>
      <c r="L43" s="72"/>
      <c r="M43" s="72"/>
      <c r="N43" s="72"/>
      <c r="O43" s="72"/>
      <c r="P43" s="72"/>
      <c r="Q43" s="72"/>
      <c r="R43" s="72">
        <v>1</v>
      </c>
      <c r="S43" s="72"/>
      <c r="T43" s="72"/>
      <c r="U43" s="72"/>
      <c r="V43" s="72"/>
      <c r="W43" s="72"/>
      <c r="X43" s="72"/>
      <c r="Y43" s="72"/>
      <c r="Z43" s="72"/>
      <c r="AA43" s="72">
        <v>2</v>
      </c>
      <c r="AB43" s="72">
        <v>3</v>
      </c>
      <c r="AC43" s="72"/>
      <c r="AD43" s="31"/>
    </row>
    <row r="44" spans="1:30" ht="16.5" customHeight="1">
      <c r="A44" s="54">
        <v>36</v>
      </c>
      <c r="B44" s="59" t="s">
        <v>96</v>
      </c>
      <c r="C44" s="66" t="s">
        <v>144</v>
      </c>
      <c r="D44" s="72">
        <v>8</v>
      </c>
      <c r="E44" s="72">
        <v>10</v>
      </c>
      <c r="F44" s="72">
        <v>26</v>
      </c>
      <c r="G44" s="72"/>
      <c r="H44" s="72">
        <v>12</v>
      </c>
      <c r="I44" s="72">
        <v>5</v>
      </c>
      <c r="J44" s="72"/>
      <c r="K44" s="72"/>
      <c r="L44" s="72"/>
      <c r="M44" s="72"/>
      <c r="N44" s="72">
        <v>7</v>
      </c>
      <c r="O44" s="72"/>
      <c r="P44" s="72"/>
      <c r="Q44" s="72"/>
      <c r="R44" s="72">
        <v>7</v>
      </c>
      <c r="S44" s="72"/>
      <c r="T44" s="72"/>
      <c r="U44" s="72">
        <v>10</v>
      </c>
      <c r="V44" s="72"/>
      <c r="W44" s="72"/>
      <c r="X44" s="72"/>
      <c r="Y44" s="72"/>
      <c r="Z44" s="72"/>
      <c r="AA44" s="72">
        <v>6</v>
      </c>
      <c r="AB44" s="72">
        <v>9</v>
      </c>
      <c r="AC44" s="72"/>
      <c r="AD44" s="31"/>
    </row>
    <row r="45" spans="1:30" ht="16.5" customHeight="1">
      <c r="A45" s="54">
        <v>37</v>
      </c>
      <c r="B45" s="60" t="s">
        <v>97</v>
      </c>
      <c r="C45" s="53">
        <v>296</v>
      </c>
      <c r="D45" s="72">
        <v>8</v>
      </c>
      <c r="E45" s="72">
        <v>9</v>
      </c>
      <c r="F45" s="72">
        <v>25</v>
      </c>
      <c r="G45" s="72"/>
      <c r="H45" s="72">
        <v>12</v>
      </c>
      <c r="I45" s="72">
        <v>5</v>
      </c>
      <c r="J45" s="72"/>
      <c r="K45" s="72"/>
      <c r="L45" s="72"/>
      <c r="M45" s="72"/>
      <c r="N45" s="72">
        <v>7</v>
      </c>
      <c r="O45" s="72"/>
      <c r="P45" s="72"/>
      <c r="Q45" s="72"/>
      <c r="R45" s="72">
        <v>7</v>
      </c>
      <c r="S45" s="72"/>
      <c r="T45" s="72"/>
      <c r="U45" s="72">
        <v>10</v>
      </c>
      <c r="V45" s="72"/>
      <c r="W45" s="72"/>
      <c r="X45" s="72"/>
      <c r="Y45" s="72"/>
      <c r="Z45" s="72"/>
      <c r="AA45" s="72">
        <v>5</v>
      </c>
      <c r="AB45" s="72">
        <v>8</v>
      </c>
      <c r="AC45" s="72"/>
      <c r="AD45" s="31"/>
    </row>
    <row r="46" spans="1:30" ht="30.75" customHeight="1">
      <c r="A46" s="54">
        <v>38</v>
      </c>
      <c r="B46" s="59" t="s">
        <v>98</v>
      </c>
      <c r="C46" s="67" t="s">
        <v>145</v>
      </c>
      <c r="D46" s="72">
        <v>4</v>
      </c>
      <c r="E46" s="72">
        <v>8</v>
      </c>
      <c r="F46" s="72">
        <v>13</v>
      </c>
      <c r="G46" s="72"/>
      <c r="H46" s="72">
        <v>4</v>
      </c>
      <c r="I46" s="72">
        <v>4</v>
      </c>
      <c r="J46" s="72"/>
      <c r="K46" s="72">
        <v>2</v>
      </c>
      <c r="L46" s="72"/>
      <c r="M46" s="72"/>
      <c r="N46" s="72"/>
      <c r="O46" s="72"/>
      <c r="P46" s="72"/>
      <c r="Q46" s="72"/>
      <c r="R46" s="72">
        <v>3</v>
      </c>
      <c r="S46" s="72"/>
      <c r="T46" s="72"/>
      <c r="U46" s="72"/>
      <c r="V46" s="72"/>
      <c r="W46" s="72"/>
      <c r="X46" s="72"/>
      <c r="Y46" s="72"/>
      <c r="Z46" s="72"/>
      <c r="AA46" s="72">
        <v>8</v>
      </c>
      <c r="AB46" s="72">
        <v>9</v>
      </c>
      <c r="AC46" s="72"/>
      <c r="AD46" s="31"/>
    </row>
    <row r="47" spans="1:30" ht="26.25" customHeight="1">
      <c r="A47" s="54">
        <v>39</v>
      </c>
      <c r="B47" s="59" t="s">
        <v>99</v>
      </c>
      <c r="C47" s="66" t="s">
        <v>146</v>
      </c>
      <c r="D47" s="72">
        <v>4</v>
      </c>
      <c r="E47" s="72">
        <v>8</v>
      </c>
      <c r="F47" s="72">
        <v>13</v>
      </c>
      <c r="G47" s="72"/>
      <c r="H47" s="72">
        <v>4</v>
      </c>
      <c r="I47" s="72">
        <v>4</v>
      </c>
      <c r="J47" s="72"/>
      <c r="K47" s="72">
        <v>2</v>
      </c>
      <c r="L47" s="72"/>
      <c r="M47" s="72"/>
      <c r="N47" s="72"/>
      <c r="O47" s="72"/>
      <c r="P47" s="72"/>
      <c r="Q47" s="72"/>
      <c r="R47" s="72">
        <v>3</v>
      </c>
      <c r="S47" s="72"/>
      <c r="T47" s="72"/>
      <c r="U47" s="72"/>
      <c r="V47" s="72"/>
      <c r="W47" s="72"/>
      <c r="X47" s="72"/>
      <c r="Y47" s="72"/>
      <c r="Z47" s="72"/>
      <c r="AA47" s="72">
        <v>8</v>
      </c>
      <c r="AB47" s="72">
        <v>9</v>
      </c>
      <c r="AC47" s="72"/>
      <c r="AD47" s="31"/>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101</v>
      </c>
      <c r="C49" s="53">
        <v>307</v>
      </c>
      <c r="D49" s="72"/>
      <c r="E49" s="72">
        <v>2</v>
      </c>
      <c r="F49" s="72">
        <v>2</v>
      </c>
      <c r="G49" s="72"/>
      <c r="H49" s="72"/>
      <c r="I49" s="72"/>
      <c r="J49" s="72"/>
      <c r="K49" s="72"/>
      <c r="L49" s="72"/>
      <c r="M49" s="72"/>
      <c r="N49" s="72"/>
      <c r="O49" s="72"/>
      <c r="P49" s="72"/>
      <c r="Q49" s="72"/>
      <c r="R49" s="72"/>
      <c r="S49" s="72"/>
      <c r="T49" s="72"/>
      <c r="U49" s="72"/>
      <c r="V49" s="72"/>
      <c r="W49" s="72"/>
      <c r="X49" s="72"/>
      <c r="Y49" s="72"/>
      <c r="Z49" s="72"/>
      <c r="AA49" s="72">
        <v>2</v>
      </c>
      <c r="AB49" s="72">
        <v>2</v>
      </c>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v>5</v>
      </c>
      <c r="E53" s="72">
        <v>5</v>
      </c>
      <c r="F53" s="72">
        <v>10</v>
      </c>
      <c r="G53" s="72"/>
      <c r="H53" s="72">
        <v>9</v>
      </c>
      <c r="I53" s="72">
        <v>6</v>
      </c>
      <c r="J53" s="72"/>
      <c r="K53" s="72"/>
      <c r="L53" s="72"/>
      <c r="M53" s="72"/>
      <c r="N53" s="72">
        <v>3</v>
      </c>
      <c r="O53" s="72"/>
      <c r="P53" s="72"/>
      <c r="Q53" s="72"/>
      <c r="R53" s="72">
        <v>3</v>
      </c>
      <c r="S53" s="72"/>
      <c r="T53" s="72"/>
      <c r="U53" s="72">
        <v>3</v>
      </c>
      <c r="V53" s="72"/>
      <c r="W53" s="72"/>
      <c r="X53" s="72"/>
      <c r="Y53" s="72"/>
      <c r="Z53" s="72"/>
      <c r="AA53" s="72">
        <v>1</v>
      </c>
      <c r="AB53" s="72">
        <v>1</v>
      </c>
      <c r="AC53" s="72"/>
      <c r="AD53" s="31"/>
    </row>
    <row r="54" spans="1:30" ht="16.5" customHeight="1">
      <c r="A54" s="54">
        <v>46</v>
      </c>
      <c r="B54" s="60" t="s">
        <v>106</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108</v>
      </c>
      <c r="C56" s="66" t="s">
        <v>150</v>
      </c>
      <c r="D56" s="72">
        <v>3</v>
      </c>
      <c r="E56" s="72">
        <v>6</v>
      </c>
      <c r="F56" s="72">
        <v>9</v>
      </c>
      <c r="G56" s="72"/>
      <c r="H56" s="72">
        <v>9</v>
      </c>
      <c r="I56" s="72">
        <v>2</v>
      </c>
      <c r="J56" s="72"/>
      <c r="K56" s="72"/>
      <c r="L56" s="72"/>
      <c r="M56" s="72"/>
      <c r="N56" s="72">
        <v>6</v>
      </c>
      <c r="O56" s="72">
        <v>1</v>
      </c>
      <c r="P56" s="72"/>
      <c r="Q56" s="72"/>
      <c r="R56" s="72">
        <v>2</v>
      </c>
      <c r="S56" s="72"/>
      <c r="T56" s="72"/>
      <c r="U56" s="72">
        <v>6</v>
      </c>
      <c r="V56" s="72"/>
      <c r="W56" s="72"/>
      <c r="X56" s="72"/>
      <c r="Y56" s="72"/>
      <c r="Z56" s="72">
        <v>1</v>
      </c>
      <c r="AA56" s="72"/>
      <c r="AB56" s="72"/>
      <c r="AC56" s="72"/>
      <c r="AD56" s="31"/>
    </row>
    <row r="57" spans="1:30" ht="16.5" customHeight="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111</v>
      </c>
      <c r="C59" s="58">
        <v>368</v>
      </c>
      <c r="D59" s="72">
        <v>1</v>
      </c>
      <c r="E59" s="72">
        <v>1</v>
      </c>
      <c r="F59" s="72">
        <v>2</v>
      </c>
      <c r="G59" s="72"/>
      <c r="H59" s="72">
        <v>2</v>
      </c>
      <c r="I59" s="72">
        <v>1</v>
      </c>
      <c r="J59" s="72"/>
      <c r="K59" s="72"/>
      <c r="L59" s="72"/>
      <c r="M59" s="72"/>
      <c r="N59" s="72"/>
      <c r="O59" s="72">
        <v>1</v>
      </c>
      <c r="P59" s="72"/>
      <c r="Q59" s="72"/>
      <c r="R59" s="72">
        <v>1</v>
      </c>
      <c r="S59" s="72"/>
      <c r="T59" s="72"/>
      <c r="U59" s="72"/>
      <c r="V59" s="72"/>
      <c r="W59" s="72"/>
      <c r="X59" s="72"/>
      <c r="Y59" s="72"/>
      <c r="Z59" s="72">
        <v>1</v>
      </c>
      <c r="AA59" s="72"/>
      <c r="AB59" s="72"/>
      <c r="AC59" s="72"/>
      <c r="AD59" s="31"/>
    </row>
    <row r="60" spans="1:30" ht="16.5" customHeight="1">
      <c r="A60" s="54">
        <v>52</v>
      </c>
      <c r="B60" s="63" t="s">
        <v>112</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v>1</v>
      </c>
      <c r="E62" s="72">
        <v>6</v>
      </c>
      <c r="F62" s="72">
        <v>7</v>
      </c>
      <c r="G62" s="72"/>
      <c r="H62" s="72">
        <v>2</v>
      </c>
      <c r="I62" s="72">
        <v>1</v>
      </c>
      <c r="J62" s="72"/>
      <c r="K62" s="72"/>
      <c r="L62" s="72"/>
      <c r="M62" s="72"/>
      <c r="N62" s="72">
        <v>1</v>
      </c>
      <c r="O62" s="72"/>
      <c r="P62" s="72"/>
      <c r="Q62" s="72"/>
      <c r="R62" s="72">
        <v>1</v>
      </c>
      <c r="S62" s="72"/>
      <c r="T62" s="72"/>
      <c r="U62" s="72">
        <v>1</v>
      </c>
      <c r="V62" s="72"/>
      <c r="W62" s="72"/>
      <c r="X62" s="72"/>
      <c r="Y62" s="72"/>
      <c r="Z62" s="72"/>
      <c r="AA62" s="72">
        <v>5</v>
      </c>
      <c r="AB62" s="72">
        <v>5</v>
      </c>
      <c r="AC62" s="72"/>
      <c r="AD62" s="31"/>
    </row>
    <row r="63" spans="1:30" ht="24" customHeight="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83</v>
      </c>
      <c r="E66" s="79">
        <f t="shared" si="0"/>
        <v>197</v>
      </c>
      <c r="F66" s="79">
        <f t="shared" si="0"/>
        <v>308</v>
      </c>
      <c r="G66" s="79">
        <f t="shared" si="0"/>
        <v>0</v>
      </c>
      <c r="H66" s="79">
        <f t="shared" si="0"/>
        <v>163</v>
      </c>
      <c r="I66" s="79">
        <f t="shared" si="0"/>
        <v>72</v>
      </c>
      <c r="J66" s="79">
        <f t="shared" si="0"/>
        <v>0</v>
      </c>
      <c r="K66" s="79">
        <f t="shared" si="0"/>
        <v>6</v>
      </c>
      <c r="L66" s="79">
        <f t="shared" si="0"/>
        <v>0</v>
      </c>
      <c r="M66" s="79">
        <f t="shared" si="0"/>
        <v>0</v>
      </c>
      <c r="N66" s="79">
        <f t="shared" si="0"/>
        <v>84</v>
      </c>
      <c r="O66" s="79">
        <f t="shared" si="0"/>
        <v>3</v>
      </c>
      <c r="P66" s="79">
        <f t="shared" si="0"/>
        <v>1</v>
      </c>
      <c r="Q66" s="79">
        <f t="shared" si="0"/>
        <v>3</v>
      </c>
      <c r="R66" s="79">
        <f t="shared" si="0"/>
        <v>74</v>
      </c>
      <c r="S66" s="79">
        <f t="shared" si="0"/>
        <v>0</v>
      </c>
      <c r="T66" s="79">
        <f t="shared" si="0"/>
        <v>0</v>
      </c>
      <c r="U66" s="79">
        <f t="shared" si="0"/>
        <v>90</v>
      </c>
      <c r="V66" s="79">
        <f t="shared" si="0"/>
        <v>1</v>
      </c>
      <c r="W66" s="79">
        <f t="shared" si="0"/>
        <v>3</v>
      </c>
      <c r="X66" s="79">
        <f t="shared" si="0"/>
        <v>0</v>
      </c>
      <c r="Y66" s="79">
        <f t="shared" si="0"/>
        <v>0</v>
      </c>
      <c r="Z66" s="79">
        <f t="shared" si="0"/>
        <v>3</v>
      </c>
      <c r="AA66" s="79">
        <f t="shared" si="0"/>
        <v>117</v>
      </c>
      <c r="AB66" s="79">
        <f t="shared" si="0"/>
        <v>137</v>
      </c>
      <c r="AC66" s="79">
        <f t="shared" si="0"/>
        <v>0</v>
      </c>
      <c r="AD66" s="31"/>
    </row>
    <row r="67" spans="1:30" ht="15.75" customHeight="1">
      <c r="A67" s="54">
        <v>59</v>
      </c>
      <c r="B67" s="65" t="s">
        <v>118</v>
      </c>
      <c r="C67" s="68"/>
      <c r="D67" s="68">
        <v>80</v>
      </c>
      <c r="E67" s="68">
        <v>185</v>
      </c>
      <c r="F67" s="68">
        <v>290</v>
      </c>
      <c r="G67" s="68"/>
      <c r="H67" s="68">
        <v>149</v>
      </c>
      <c r="I67" s="68">
        <v>72</v>
      </c>
      <c r="J67" s="68"/>
      <c r="K67" s="68">
        <v>6</v>
      </c>
      <c r="L67" s="68"/>
      <c r="M67" s="68"/>
      <c r="N67" s="68">
        <v>74</v>
      </c>
      <c r="O67" s="68">
        <v>3</v>
      </c>
      <c r="P67" s="68"/>
      <c r="Q67" s="68"/>
      <c r="R67" s="68">
        <v>74</v>
      </c>
      <c r="S67" s="68"/>
      <c r="T67" s="68"/>
      <c r="U67" s="68">
        <v>77</v>
      </c>
      <c r="V67" s="68"/>
      <c r="W67" s="68"/>
      <c r="X67" s="68"/>
      <c r="Y67" s="68"/>
      <c r="Z67" s="68">
        <v>3</v>
      </c>
      <c r="AA67" s="72">
        <v>116</v>
      </c>
      <c r="AB67" s="68">
        <v>136</v>
      </c>
      <c r="AC67" s="68"/>
      <c r="AD67" s="31"/>
    </row>
    <row r="68" spans="1:30" ht="20.25" customHeight="1">
      <c r="A68" s="54">
        <v>60</v>
      </c>
      <c r="B68" s="65" t="s">
        <v>119</v>
      </c>
      <c r="C68" s="68"/>
      <c r="D68" s="68">
        <v>1</v>
      </c>
      <c r="E68" s="68">
        <v>1</v>
      </c>
      <c r="F68" s="68">
        <v>2</v>
      </c>
      <c r="G68" s="68"/>
      <c r="H68" s="68">
        <v>1</v>
      </c>
      <c r="I68" s="68"/>
      <c r="J68" s="68"/>
      <c r="K68" s="68"/>
      <c r="L68" s="68"/>
      <c r="M68" s="68"/>
      <c r="N68" s="68"/>
      <c r="O68" s="68"/>
      <c r="P68" s="68">
        <v>1</v>
      </c>
      <c r="Q68" s="68"/>
      <c r="R68" s="68"/>
      <c r="S68" s="68"/>
      <c r="T68" s="68"/>
      <c r="U68" s="68"/>
      <c r="V68" s="68">
        <v>1</v>
      </c>
      <c r="W68" s="68"/>
      <c r="X68" s="68"/>
      <c r="Y68" s="68"/>
      <c r="Z68" s="68"/>
      <c r="AA68" s="68">
        <v>1</v>
      </c>
      <c r="AB68" s="68">
        <v>1</v>
      </c>
      <c r="AC68" s="68"/>
      <c r="AD68" s="31"/>
    </row>
    <row r="69" spans="1:30" ht="22.5" customHeight="1">
      <c r="A69" s="54">
        <v>61</v>
      </c>
      <c r="B69" s="65" t="s">
        <v>120</v>
      </c>
      <c r="C69" s="68"/>
      <c r="D69" s="68">
        <v>1</v>
      </c>
      <c r="E69" s="68">
        <v>2</v>
      </c>
      <c r="F69" s="68">
        <v>3</v>
      </c>
      <c r="G69" s="68"/>
      <c r="H69" s="68">
        <v>3</v>
      </c>
      <c r="I69" s="68"/>
      <c r="J69" s="68"/>
      <c r="K69" s="68"/>
      <c r="L69" s="68"/>
      <c r="M69" s="68"/>
      <c r="N69" s="68"/>
      <c r="O69" s="68"/>
      <c r="P69" s="68"/>
      <c r="Q69" s="68">
        <v>3</v>
      </c>
      <c r="R69" s="68"/>
      <c r="S69" s="68"/>
      <c r="T69" s="68"/>
      <c r="U69" s="68"/>
      <c r="V69" s="68"/>
      <c r="W69" s="68">
        <v>3</v>
      </c>
      <c r="X69" s="68"/>
      <c r="Y69" s="68"/>
      <c r="Z69" s="68"/>
      <c r="AA69" s="68"/>
      <c r="AB69" s="68"/>
      <c r="AC69" s="68"/>
      <c r="AD69" s="31"/>
    </row>
    <row r="70" spans="1:30" ht="18" customHeight="1">
      <c r="A70" s="54">
        <v>62</v>
      </c>
      <c r="B70" s="65" t="s">
        <v>121</v>
      </c>
      <c r="C70" s="68"/>
      <c r="D70" s="68">
        <v>1</v>
      </c>
      <c r="E70" s="68">
        <v>9</v>
      </c>
      <c r="F70" s="68">
        <v>13</v>
      </c>
      <c r="G70" s="68"/>
      <c r="H70" s="68">
        <v>10</v>
      </c>
      <c r="I70" s="68"/>
      <c r="J70" s="68"/>
      <c r="K70" s="68"/>
      <c r="L70" s="68"/>
      <c r="M70" s="68"/>
      <c r="N70" s="68">
        <v>10</v>
      </c>
      <c r="O70" s="68"/>
      <c r="P70" s="68"/>
      <c r="Q70" s="68"/>
      <c r="R70" s="68"/>
      <c r="S70" s="68"/>
      <c r="T70" s="68"/>
      <c r="U70" s="68">
        <v>13</v>
      </c>
      <c r="V70" s="68"/>
      <c r="W70" s="68"/>
      <c r="X70" s="68"/>
      <c r="Y70" s="68"/>
      <c r="Z70" s="68"/>
      <c r="AA70" s="68"/>
      <c r="AB70" s="68"/>
      <c r="AC70" s="68"/>
      <c r="AD70" s="31"/>
    </row>
    <row r="71" spans="1:30" ht="12.75">
      <c r="A71" s="54">
        <v>63</v>
      </c>
      <c r="B71" s="65" t="s">
        <v>122</v>
      </c>
      <c r="C71" s="68"/>
      <c r="D71" s="68">
        <v>53</v>
      </c>
      <c r="E71" s="68">
        <v>124</v>
      </c>
      <c r="F71" s="68">
        <v>189</v>
      </c>
      <c r="G71" s="68"/>
      <c r="H71" s="68">
        <v>104</v>
      </c>
      <c r="I71" s="68">
        <v>39</v>
      </c>
      <c r="J71" s="68"/>
      <c r="K71" s="68"/>
      <c r="L71" s="68"/>
      <c r="M71" s="68"/>
      <c r="N71" s="68">
        <v>63</v>
      </c>
      <c r="O71" s="68">
        <v>2</v>
      </c>
      <c r="P71" s="68"/>
      <c r="Q71" s="68"/>
      <c r="R71" s="68">
        <v>40</v>
      </c>
      <c r="S71" s="68"/>
      <c r="T71" s="68"/>
      <c r="U71" s="68">
        <v>66</v>
      </c>
      <c r="V71" s="68"/>
      <c r="W71" s="68"/>
      <c r="X71" s="68"/>
      <c r="Y71" s="68"/>
      <c r="Z71" s="68">
        <v>2</v>
      </c>
      <c r="AA71" s="68">
        <v>73</v>
      </c>
      <c r="AB71" s="68">
        <v>81</v>
      </c>
      <c r="AC71" s="68"/>
      <c r="AD71" s="31"/>
    </row>
    <row r="72" spans="1:30" ht="15.75" customHeight="1">
      <c r="A72" s="54">
        <v>64</v>
      </c>
      <c r="B72" s="65" t="s">
        <v>123</v>
      </c>
      <c r="C72" s="68"/>
      <c r="D72" s="68">
        <v>4</v>
      </c>
      <c r="E72" s="68">
        <v>9</v>
      </c>
      <c r="F72" s="68">
        <v>17</v>
      </c>
      <c r="G72" s="68"/>
      <c r="H72" s="68">
        <v>6</v>
      </c>
      <c r="I72" s="68">
        <v>1</v>
      </c>
      <c r="J72" s="68"/>
      <c r="K72" s="68"/>
      <c r="L72" s="68"/>
      <c r="M72" s="68"/>
      <c r="N72" s="68">
        <v>2</v>
      </c>
      <c r="O72" s="68"/>
      <c r="P72" s="68"/>
      <c r="Q72" s="68">
        <v>3</v>
      </c>
      <c r="R72" s="72">
        <v>1</v>
      </c>
      <c r="S72" s="72"/>
      <c r="T72" s="72"/>
      <c r="U72" s="72">
        <v>3</v>
      </c>
      <c r="V72" s="72"/>
      <c r="W72" s="72">
        <v>3</v>
      </c>
      <c r="X72" s="68"/>
      <c r="Y72" s="68"/>
      <c r="Z72" s="68"/>
      <c r="AA72" s="68">
        <v>7</v>
      </c>
      <c r="AB72" s="68">
        <v>10</v>
      </c>
      <c r="AC72" s="68"/>
      <c r="AD72" s="31"/>
    </row>
    <row r="73" spans="1:30" ht="20.25" customHeight="1">
      <c r="A73" s="54">
        <v>65</v>
      </c>
      <c r="B73" s="65" t="s">
        <v>124</v>
      </c>
      <c r="C73" s="68"/>
      <c r="D73" s="68">
        <v>9</v>
      </c>
      <c r="E73" s="68">
        <v>33</v>
      </c>
      <c r="F73" s="68">
        <v>43</v>
      </c>
      <c r="G73" s="68"/>
      <c r="H73" s="68">
        <v>29</v>
      </c>
      <c r="I73" s="68">
        <v>14</v>
      </c>
      <c r="J73" s="68"/>
      <c r="K73" s="68">
        <v>2</v>
      </c>
      <c r="L73" s="68"/>
      <c r="M73" s="68"/>
      <c r="N73" s="68">
        <v>13</v>
      </c>
      <c r="O73" s="68">
        <v>1</v>
      </c>
      <c r="P73" s="68"/>
      <c r="Q73" s="68">
        <v>1</v>
      </c>
      <c r="R73" s="72">
        <v>15</v>
      </c>
      <c r="S73" s="72"/>
      <c r="T73" s="72"/>
      <c r="U73" s="72">
        <v>13</v>
      </c>
      <c r="V73" s="72"/>
      <c r="W73" s="72">
        <v>1</v>
      </c>
      <c r="X73" s="68"/>
      <c r="Y73" s="68"/>
      <c r="Z73" s="68">
        <v>1</v>
      </c>
      <c r="AA73" s="68">
        <v>13</v>
      </c>
      <c r="AB73" s="68">
        <v>13</v>
      </c>
      <c r="AC73" s="68"/>
      <c r="AD73" s="31"/>
    </row>
    <row r="74" spans="1:30" ht="16.5" customHeight="1">
      <c r="A74" s="54">
        <v>66</v>
      </c>
      <c r="B74" s="65" t="s">
        <v>125</v>
      </c>
      <c r="C74" s="68"/>
      <c r="D74" s="68">
        <v>1</v>
      </c>
      <c r="E74" s="68">
        <v>5</v>
      </c>
      <c r="F74" s="68">
        <v>6</v>
      </c>
      <c r="G74" s="68"/>
      <c r="H74" s="68">
        <v>4</v>
      </c>
      <c r="I74" s="68">
        <v>4</v>
      </c>
      <c r="J74" s="68"/>
      <c r="K74" s="68">
        <v>4</v>
      </c>
      <c r="L74" s="68"/>
      <c r="M74" s="68"/>
      <c r="N74" s="68"/>
      <c r="O74" s="68"/>
      <c r="P74" s="68"/>
      <c r="Q74" s="68"/>
      <c r="R74" s="68">
        <v>4</v>
      </c>
      <c r="S74" s="68"/>
      <c r="T74" s="68"/>
      <c r="U74" s="68"/>
      <c r="V74" s="68"/>
      <c r="W74" s="68"/>
      <c r="X74" s="68"/>
      <c r="Y74" s="68"/>
      <c r="Z74" s="68"/>
      <c r="AA74" s="68">
        <v>2</v>
      </c>
      <c r="AB74" s="68">
        <v>2</v>
      </c>
      <c r="AC74" s="68"/>
      <c r="AD74" s="31"/>
    </row>
    <row r="75" spans="1:50" ht="21"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7874015748031497"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72" r:id="rId1"/>
  <headerFooter alignWithMargins="0">
    <oddHeader>&amp;RПродовження розділу 2</oddHeader>
    <oddFooter>&amp;LF2716237&amp;CФорма № 1-1, Підрозділ: Тячівський районний суд Закарпатської області, Початок періоду: 01.01.2014, Кінець періоду: 30.06.2014</oddFooter>
  </headerFooter>
  <rowBreaks count="2" manualBreakCount="2">
    <brk id="50" max="28" man="1"/>
    <brk id="77" max="28" man="1"/>
  </rowBreaks>
  <colBreaks count="1" manualBreakCount="1">
    <brk id="17" max="76" man="1"/>
  </colBreaks>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5" t="s">
        <v>177</v>
      </c>
      <c r="B1" s="205"/>
      <c r="C1" s="205"/>
      <c r="D1" s="84"/>
    </row>
    <row r="2" spans="1:5" ht="29.25" customHeight="1">
      <c r="A2" s="80" t="s">
        <v>60</v>
      </c>
      <c r="B2" s="168" t="s">
        <v>41</v>
      </c>
      <c r="C2" s="169"/>
      <c r="D2" s="42" t="s">
        <v>208</v>
      </c>
      <c r="E2" s="31"/>
    </row>
    <row r="3" spans="1:5" ht="20.25" customHeight="1">
      <c r="A3" s="81">
        <v>1</v>
      </c>
      <c r="B3" s="208" t="s">
        <v>178</v>
      </c>
      <c r="C3" s="209"/>
      <c r="D3" s="85">
        <v>36</v>
      </c>
      <c r="E3" s="31"/>
    </row>
    <row r="4" spans="1:5" ht="20.25" customHeight="1">
      <c r="A4" s="81">
        <v>2</v>
      </c>
      <c r="B4" s="210" t="s">
        <v>179</v>
      </c>
      <c r="C4" s="82" t="s">
        <v>206</v>
      </c>
      <c r="D4" s="85">
        <v>3</v>
      </c>
      <c r="E4" s="31"/>
    </row>
    <row r="5" spans="1:5" ht="20.25" customHeight="1">
      <c r="A5" s="81">
        <v>3</v>
      </c>
      <c r="B5" s="211"/>
      <c r="C5" s="82" t="s">
        <v>165</v>
      </c>
      <c r="D5" s="85"/>
      <c r="E5" s="31"/>
    </row>
    <row r="6" spans="1:5" ht="20.25" customHeight="1">
      <c r="A6" s="81">
        <v>4</v>
      </c>
      <c r="B6" s="211"/>
      <c r="C6" s="82" t="s">
        <v>207</v>
      </c>
      <c r="D6" s="85">
        <v>30</v>
      </c>
      <c r="E6" s="31"/>
    </row>
    <row r="7" spans="1:5" ht="20.25" customHeight="1">
      <c r="A7" s="81">
        <v>5</v>
      </c>
      <c r="B7" s="211"/>
      <c r="C7" s="82" t="s">
        <v>166</v>
      </c>
      <c r="D7" s="85"/>
      <c r="E7" s="31"/>
    </row>
    <row r="8" spans="1:5" ht="19.5" customHeight="1">
      <c r="A8" s="81">
        <v>6</v>
      </c>
      <c r="B8" s="212"/>
      <c r="C8" s="82" t="s">
        <v>168</v>
      </c>
      <c r="D8" s="85">
        <v>3</v>
      </c>
      <c r="E8" s="31"/>
    </row>
    <row r="9" spans="1:11" ht="17.25" customHeight="1">
      <c r="A9" s="81">
        <v>7</v>
      </c>
      <c r="B9" s="201" t="s">
        <v>180</v>
      </c>
      <c r="C9" s="202"/>
      <c r="D9" s="85">
        <v>1</v>
      </c>
      <c r="E9" s="31"/>
      <c r="H9" s="89"/>
      <c r="I9" s="89"/>
      <c r="J9" s="89"/>
      <c r="K9" s="91"/>
    </row>
    <row r="10" spans="1:11" ht="18.75" customHeight="1">
      <c r="A10" s="81">
        <v>8</v>
      </c>
      <c r="B10" s="201" t="s">
        <v>181</v>
      </c>
      <c r="C10" s="202"/>
      <c r="D10" s="85">
        <v>1</v>
      </c>
      <c r="E10" s="31"/>
      <c r="H10" s="89"/>
      <c r="I10" s="89"/>
      <c r="J10" s="89"/>
      <c r="K10" s="91"/>
    </row>
    <row r="11" spans="1:11" ht="18.75" customHeight="1">
      <c r="A11" s="81">
        <v>9</v>
      </c>
      <c r="B11" s="201" t="s">
        <v>182</v>
      </c>
      <c r="C11" s="202"/>
      <c r="D11" s="85">
        <v>4</v>
      </c>
      <c r="E11" s="31"/>
      <c r="H11" s="89"/>
      <c r="I11" s="89"/>
      <c r="J11" s="89"/>
      <c r="K11" s="91"/>
    </row>
    <row r="12" spans="1:11" ht="18" customHeight="1">
      <c r="A12" s="81">
        <v>10</v>
      </c>
      <c r="B12" s="206" t="s">
        <v>183</v>
      </c>
      <c r="C12" s="207"/>
      <c r="D12" s="85">
        <v>1</v>
      </c>
      <c r="E12" s="31"/>
      <c r="H12" s="89"/>
      <c r="I12" s="89"/>
      <c r="J12" s="89"/>
      <c r="K12" s="91"/>
    </row>
    <row r="13" spans="1:11" ht="18" customHeight="1">
      <c r="A13" s="81">
        <v>11</v>
      </c>
      <c r="B13" s="199" t="s">
        <v>184</v>
      </c>
      <c r="C13" s="199"/>
      <c r="D13" s="85">
        <v>12</v>
      </c>
      <c r="E13" s="31"/>
      <c r="H13" s="89"/>
      <c r="I13" s="89"/>
      <c r="J13" s="89"/>
      <c r="K13" s="91"/>
    </row>
    <row r="14" spans="1:11" ht="16.5" customHeight="1">
      <c r="A14" s="81">
        <v>12</v>
      </c>
      <c r="B14" s="206" t="s">
        <v>185</v>
      </c>
      <c r="C14" s="207"/>
      <c r="D14" s="85">
        <v>12</v>
      </c>
      <c r="E14" s="31"/>
      <c r="H14" s="89"/>
      <c r="I14" s="89"/>
      <c r="J14" s="89"/>
      <c r="K14" s="91"/>
    </row>
    <row r="15" spans="1:11" ht="18" customHeight="1">
      <c r="A15" s="81">
        <v>13</v>
      </c>
      <c r="B15" s="201" t="s">
        <v>186</v>
      </c>
      <c r="C15" s="202"/>
      <c r="D15" s="85">
        <v>3</v>
      </c>
      <c r="E15" s="31"/>
      <c r="H15" s="89"/>
      <c r="I15" s="89"/>
      <c r="J15" s="89"/>
      <c r="K15" s="91"/>
    </row>
    <row r="16" spans="1:11" ht="18" customHeight="1">
      <c r="A16" s="81">
        <v>14</v>
      </c>
      <c r="B16" s="203" t="s">
        <v>187</v>
      </c>
      <c r="C16" s="204"/>
      <c r="D16" s="85">
        <v>2</v>
      </c>
      <c r="E16" s="31"/>
      <c r="H16" s="89"/>
      <c r="I16" s="89"/>
      <c r="J16" s="89"/>
      <c r="K16" s="91"/>
    </row>
    <row r="17" spans="1:11" ht="18" customHeight="1">
      <c r="A17" s="81">
        <v>15</v>
      </c>
      <c r="B17" s="203" t="s">
        <v>188</v>
      </c>
      <c r="C17" s="204"/>
      <c r="D17" s="85"/>
      <c r="E17" s="31"/>
      <c r="H17" s="89"/>
      <c r="I17" s="89"/>
      <c r="J17" s="89"/>
      <c r="K17" s="91"/>
    </row>
    <row r="18" spans="1:11" ht="18" customHeight="1">
      <c r="A18" s="81">
        <v>16</v>
      </c>
      <c r="B18" s="201" t="s">
        <v>189</v>
      </c>
      <c r="C18" s="202"/>
      <c r="D18" s="85"/>
      <c r="E18" s="31"/>
      <c r="H18" s="89"/>
      <c r="I18" s="89"/>
      <c r="J18" s="89"/>
      <c r="K18" s="91"/>
    </row>
    <row r="19" spans="1:11" ht="18" customHeight="1">
      <c r="A19" s="81">
        <v>17</v>
      </c>
      <c r="B19" s="201" t="s">
        <v>190</v>
      </c>
      <c r="C19" s="202"/>
      <c r="D19" s="85"/>
      <c r="E19" s="31"/>
      <c r="H19" s="89"/>
      <c r="I19" s="89"/>
      <c r="J19" s="89"/>
      <c r="K19" s="91"/>
    </row>
    <row r="20" spans="1:11" ht="18" customHeight="1">
      <c r="A20" s="81">
        <v>18</v>
      </c>
      <c r="B20" s="203" t="s">
        <v>191</v>
      </c>
      <c r="C20" s="204"/>
      <c r="D20" s="85"/>
      <c r="E20" s="31"/>
      <c r="H20" s="89"/>
      <c r="I20" s="89"/>
      <c r="J20" s="89"/>
      <c r="K20" s="91"/>
    </row>
    <row r="21" spans="1:11" ht="18" customHeight="1">
      <c r="A21" s="81">
        <v>19</v>
      </c>
      <c r="B21" s="203" t="s">
        <v>192</v>
      </c>
      <c r="C21" s="204"/>
      <c r="D21" s="85"/>
      <c r="E21" s="31"/>
      <c r="H21" s="89"/>
      <c r="I21" s="89"/>
      <c r="J21" s="89"/>
      <c r="K21" s="91"/>
    </row>
    <row r="22" spans="1:11" ht="18" customHeight="1">
      <c r="A22" s="81">
        <v>20</v>
      </c>
      <c r="B22" s="201" t="s">
        <v>193</v>
      </c>
      <c r="C22" s="202"/>
      <c r="D22" s="85">
        <v>5</v>
      </c>
      <c r="E22" s="31"/>
      <c r="H22" s="89"/>
      <c r="I22" s="89"/>
      <c r="J22" s="89"/>
      <c r="K22" s="91"/>
    </row>
    <row r="23" spans="1:11" ht="18" customHeight="1">
      <c r="A23" s="81">
        <v>21</v>
      </c>
      <c r="B23" s="203" t="s">
        <v>194</v>
      </c>
      <c r="C23" s="204"/>
      <c r="D23" s="85">
        <v>4584</v>
      </c>
      <c r="E23" s="31"/>
      <c r="H23" s="89"/>
      <c r="I23" s="89"/>
      <c r="J23" s="89"/>
      <c r="K23" s="91"/>
    </row>
    <row r="24" spans="1:11" ht="18" customHeight="1">
      <c r="A24" s="81">
        <v>22</v>
      </c>
      <c r="B24" s="201" t="s">
        <v>195</v>
      </c>
      <c r="C24" s="202"/>
      <c r="D24" s="85">
        <v>4</v>
      </c>
      <c r="E24" s="31"/>
      <c r="H24" s="89"/>
      <c r="I24" s="89"/>
      <c r="J24" s="89"/>
      <c r="K24" s="91"/>
    </row>
    <row r="25" spans="1:11" ht="23.25" customHeight="1">
      <c r="A25" s="81">
        <v>23</v>
      </c>
      <c r="B25" s="199" t="s">
        <v>196</v>
      </c>
      <c r="C25" s="199"/>
      <c r="D25" s="85">
        <v>156</v>
      </c>
      <c r="E25" s="31"/>
      <c r="H25" s="90"/>
      <c r="I25" s="90"/>
      <c r="J25" s="90"/>
      <c r="K25" s="91"/>
    </row>
    <row r="26" spans="1:11" ht="27" customHeight="1">
      <c r="A26" s="81">
        <v>24</v>
      </c>
      <c r="B26" s="201" t="s">
        <v>197</v>
      </c>
      <c r="C26" s="202"/>
      <c r="D26" s="85"/>
      <c r="E26" s="31"/>
      <c r="H26" s="90"/>
      <c r="I26" s="90"/>
      <c r="J26" s="90"/>
      <c r="K26" s="91"/>
    </row>
    <row r="27" spans="1:11" ht="18" customHeight="1">
      <c r="A27" s="81">
        <v>25</v>
      </c>
      <c r="B27" s="199" t="s">
        <v>198</v>
      </c>
      <c r="C27" s="199"/>
      <c r="D27" s="85">
        <v>235</v>
      </c>
      <c r="E27" s="31"/>
      <c r="H27" s="90"/>
      <c r="I27" s="90"/>
      <c r="J27" s="90"/>
      <c r="K27" s="91"/>
    </row>
    <row r="28" spans="1:11" ht="14.25" customHeight="1">
      <c r="A28" s="81">
        <v>26</v>
      </c>
      <c r="B28" s="200" t="s">
        <v>199</v>
      </c>
      <c r="C28" s="200"/>
      <c r="D28" s="85">
        <v>235</v>
      </c>
      <c r="E28" s="31"/>
      <c r="H28" s="90"/>
      <c r="I28" s="90"/>
      <c r="J28" s="90"/>
      <c r="K28" s="91"/>
    </row>
    <row r="29" spans="1:11" ht="16.5" customHeight="1">
      <c r="A29" s="81">
        <v>27</v>
      </c>
      <c r="B29" s="199" t="s">
        <v>200</v>
      </c>
      <c r="C29" s="199"/>
      <c r="D29" s="85"/>
      <c r="E29" s="31"/>
      <c r="H29" s="91"/>
      <c r="I29" s="91"/>
      <c r="J29" s="91"/>
      <c r="K29" s="91"/>
    </row>
    <row r="30" spans="1:5" ht="16.5" customHeight="1">
      <c r="A30" s="81">
        <v>28</v>
      </c>
      <c r="B30" s="200" t="s">
        <v>201</v>
      </c>
      <c r="C30" s="200"/>
      <c r="D30" s="85"/>
      <c r="E30" s="31"/>
    </row>
    <row r="31" spans="1:9" ht="16.5" customHeight="1">
      <c r="A31" s="81">
        <v>29</v>
      </c>
      <c r="B31" s="201" t="s">
        <v>202</v>
      </c>
      <c r="C31" s="202"/>
      <c r="D31" s="85">
        <v>8</v>
      </c>
      <c r="E31" s="31"/>
      <c r="H31" s="92"/>
      <c r="I31" s="92"/>
    </row>
    <row r="32" spans="1:9" ht="16.5" customHeight="1">
      <c r="A32" s="81">
        <v>30</v>
      </c>
      <c r="B32" s="201" t="s">
        <v>203</v>
      </c>
      <c r="C32" s="202"/>
      <c r="D32" s="85">
        <v>3</v>
      </c>
      <c r="E32" s="31"/>
      <c r="H32" s="92"/>
      <c r="I32" s="92"/>
    </row>
    <row r="33" spans="1:9" ht="16.5" customHeight="1">
      <c r="A33" s="81">
        <v>31</v>
      </c>
      <c r="B33" s="201" t="s">
        <v>204</v>
      </c>
      <c r="C33" s="202"/>
      <c r="D33" s="85">
        <v>6</v>
      </c>
      <c r="E33" s="31"/>
      <c r="H33" s="92"/>
      <c r="I33" s="92"/>
    </row>
    <row r="34" spans="1:9" ht="16.5" customHeight="1">
      <c r="A34" s="81">
        <v>32</v>
      </c>
      <c r="B34" s="199" t="s">
        <v>205</v>
      </c>
      <c r="C34" s="199"/>
      <c r="D34" s="85"/>
      <c r="E34" s="31"/>
      <c r="H34" s="92"/>
      <c r="I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&amp;LF2716237&amp;CФорма № 1-1, Підрозділ: Тячівський районний суд Закарпатської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7" t="s">
        <v>209</v>
      </c>
      <c r="B1" s="217"/>
      <c r="C1" s="217"/>
      <c r="D1" s="217"/>
      <c r="E1" s="217"/>
      <c r="F1" s="217"/>
      <c r="G1" s="217"/>
      <c r="H1" s="217"/>
      <c r="I1" s="217"/>
      <c r="J1" s="217"/>
      <c r="K1" s="217"/>
      <c r="L1" s="217"/>
      <c r="M1" s="217"/>
      <c r="N1" s="217"/>
      <c r="O1" s="217"/>
      <c r="P1" s="217"/>
      <c r="Q1" s="217"/>
      <c r="R1" s="217"/>
      <c r="S1" s="96"/>
      <c r="T1" s="96"/>
    </row>
    <row r="2" spans="1:20" ht="24" customHeight="1">
      <c r="A2" s="219" t="s">
        <v>210</v>
      </c>
      <c r="B2" s="193" t="s">
        <v>213</v>
      </c>
      <c r="C2" s="186" t="s">
        <v>214</v>
      </c>
      <c r="D2" s="193" t="s">
        <v>215</v>
      </c>
      <c r="E2" s="193" t="s">
        <v>216</v>
      </c>
      <c r="F2" s="193" t="s">
        <v>217</v>
      </c>
      <c r="G2" s="193" t="s">
        <v>218</v>
      </c>
      <c r="H2" s="193" t="s">
        <v>219</v>
      </c>
      <c r="I2" s="193" t="s">
        <v>220</v>
      </c>
      <c r="J2" s="193" t="s">
        <v>221</v>
      </c>
      <c r="K2" s="193" t="s">
        <v>222</v>
      </c>
      <c r="L2" s="193" t="s">
        <v>223</v>
      </c>
      <c r="M2" s="193" t="s">
        <v>224</v>
      </c>
      <c r="N2" s="193" t="s">
        <v>225</v>
      </c>
      <c r="O2" s="183" t="s">
        <v>226</v>
      </c>
      <c r="P2" s="215" t="s">
        <v>227</v>
      </c>
      <c r="Q2" s="218"/>
      <c r="R2" s="216"/>
      <c r="S2" s="97"/>
      <c r="T2" s="100"/>
    </row>
    <row r="3" spans="1:20" ht="25.5" customHeight="1">
      <c r="A3" s="220"/>
      <c r="B3" s="194"/>
      <c r="C3" s="187"/>
      <c r="D3" s="194"/>
      <c r="E3" s="194"/>
      <c r="F3" s="194"/>
      <c r="G3" s="194"/>
      <c r="H3" s="194"/>
      <c r="I3" s="194"/>
      <c r="J3" s="194"/>
      <c r="K3" s="194"/>
      <c r="L3" s="194"/>
      <c r="M3" s="194"/>
      <c r="N3" s="194"/>
      <c r="O3" s="183"/>
      <c r="P3" s="193" t="s">
        <v>157</v>
      </c>
      <c r="Q3" s="215" t="s">
        <v>179</v>
      </c>
      <c r="R3" s="216"/>
      <c r="S3" s="97"/>
      <c r="T3" s="100"/>
    </row>
    <row r="4" spans="1:20" ht="90" customHeight="1">
      <c r="A4" s="221"/>
      <c r="B4" s="214"/>
      <c r="C4" s="213"/>
      <c r="D4" s="214"/>
      <c r="E4" s="214"/>
      <c r="F4" s="214"/>
      <c r="G4" s="214"/>
      <c r="H4" s="214"/>
      <c r="I4" s="214"/>
      <c r="J4" s="214"/>
      <c r="K4" s="214"/>
      <c r="L4" s="214"/>
      <c r="M4" s="214"/>
      <c r="N4" s="214"/>
      <c r="O4" s="183"/>
      <c r="P4" s="214"/>
      <c r="Q4" s="53" t="s">
        <v>228</v>
      </c>
      <c r="R4" s="53" t="s">
        <v>229</v>
      </c>
      <c r="S4" s="97"/>
      <c r="T4" s="100"/>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211</v>
      </c>
      <c r="B6" s="95">
        <v>26</v>
      </c>
      <c r="C6" s="95">
        <v>34610</v>
      </c>
      <c r="D6" s="95"/>
      <c r="E6" s="95"/>
      <c r="F6" s="95">
        <v>6</v>
      </c>
      <c r="G6" s="95"/>
      <c r="H6" s="95"/>
      <c r="I6" s="95"/>
      <c r="J6" s="95">
        <v>2</v>
      </c>
      <c r="K6" s="95"/>
      <c r="L6" s="95"/>
      <c r="M6" s="95">
        <v>5</v>
      </c>
      <c r="N6" s="95"/>
      <c r="O6" s="95"/>
      <c r="P6" s="95">
        <v>35</v>
      </c>
      <c r="Q6" s="95">
        <v>29</v>
      </c>
      <c r="R6" s="95">
        <v>6</v>
      </c>
      <c r="S6" s="99"/>
      <c r="T6" s="96"/>
    </row>
    <row r="7" spans="1:20" ht="20.25" customHeight="1">
      <c r="A7" s="94" t="s">
        <v>212</v>
      </c>
      <c r="B7" s="95"/>
      <c r="C7" s="95"/>
      <c r="D7" s="95"/>
      <c r="E7" s="95"/>
      <c r="F7" s="95"/>
      <c r="G7" s="95"/>
      <c r="H7" s="95"/>
      <c r="I7" s="95">
        <v>1</v>
      </c>
      <c r="J7" s="95"/>
      <c r="K7" s="95"/>
      <c r="L7" s="95"/>
      <c r="M7" s="95"/>
      <c r="N7" s="95"/>
      <c r="O7" s="95"/>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25" top="0.8267716535433072" bottom="0.984251968503937" header="0.5118110236220472" footer="0.5118110236220472"/>
  <pageSetup horizontalDpi="600" verticalDpi="600" orientation="landscape" paperSize="9" scale="81" r:id="rId1"/>
  <headerFooter alignWithMargins="0">
    <oddFooter>&amp;LF2716237&amp;CФорма № 1-1, Підрозділ: Тячівський районний суд Закарпатської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3" t="s">
        <v>230</v>
      </c>
      <c r="B2" s="243"/>
      <c r="C2" s="243"/>
      <c r="D2" s="243"/>
      <c r="E2" s="243"/>
      <c r="F2" s="243"/>
      <c r="G2" s="243"/>
      <c r="H2" s="243"/>
      <c r="I2" s="243"/>
      <c r="J2" s="243"/>
      <c r="K2" s="243"/>
      <c r="L2" s="243"/>
      <c r="M2" s="243"/>
      <c r="N2" s="243"/>
      <c r="O2" s="243"/>
      <c r="P2" s="243"/>
    </row>
    <row r="3" spans="1:16" ht="12.75">
      <c r="A3" s="74"/>
      <c r="B3" s="74"/>
      <c r="C3" s="74"/>
      <c r="D3" s="74"/>
      <c r="E3" s="74"/>
      <c r="F3" s="74"/>
      <c r="G3" s="74"/>
      <c r="H3" s="74"/>
      <c r="I3" s="74"/>
      <c r="J3" s="74"/>
      <c r="K3" s="74"/>
      <c r="L3" s="74"/>
      <c r="M3" s="74"/>
      <c r="N3" s="74"/>
      <c r="O3" s="74"/>
      <c r="P3" s="74"/>
    </row>
    <row r="4" spans="1:17" ht="52.5" customHeight="1">
      <c r="A4" s="170" t="s">
        <v>60</v>
      </c>
      <c r="B4" s="244" t="s">
        <v>232</v>
      </c>
      <c r="C4" s="245"/>
      <c r="D4" s="246"/>
      <c r="E4" s="244" t="s">
        <v>241</v>
      </c>
      <c r="F4" s="246"/>
      <c r="G4" s="250" t="s">
        <v>246</v>
      </c>
      <c r="H4" s="251"/>
      <c r="I4" s="250" t="s">
        <v>249</v>
      </c>
      <c r="J4" s="251"/>
      <c r="K4" s="250" t="s">
        <v>252</v>
      </c>
      <c r="L4" s="254"/>
      <c r="M4" s="251"/>
      <c r="N4" s="252" t="s">
        <v>256</v>
      </c>
      <c r="O4" s="250" t="s">
        <v>257</v>
      </c>
      <c r="P4" s="251"/>
      <c r="Q4" s="31"/>
    </row>
    <row r="5" spans="1:17" ht="37.5" customHeight="1">
      <c r="A5" s="171"/>
      <c r="B5" s="247"/>
      <c r="C5" s="248"/>
      <c r="D5" s="249"/>
      <c r="E5" s="247"/>
      <c r="F5" s="249"/>
      <c r="G5" s="85" t="s">
        <v>247</v>
      </c>
      <c r="H5" s="85" t="s">
        <v>248</v>
      </c>
      <c r="I5" s="85" t="s">
        <v>250</v>
      </c>
      <c r="J5" s="85" t="s">
        <v>251</v>
      </c>
      <c r="K5" s="35" t="s">
        <v>253</v>
      </c>
      <c r="L5" s="85" t="s">
        <v>254</v>
      </c>
      <c r="M5" s="85" t="s">
        <v>255</v>
      </c>
      <c r="N5" s="253"/>
      <c r="O5" s="85" t="s">
        <v>56</v>
      </c>
      <c r="P5" s="85" t="s">
        <v>258</v>
      </c>
      <c r="Q5" s="31"/>
    </row>
    <row r="6" spans="1:17" ht="13.5">
      <c r="A6" s="58" t="s">
        <v>231</v>
      </c>
      <c r="B6" s="237" t="s">
        <v>42</v>
      </c>
      <c r="C6" s="238"/>
      <c r="D6" s="239"/>
      <c r="E6" s="240" t="s">
        <v>130</v>
      </c>
      <c r="F6" s="241"/>
      <c r="G6" s="104">
        <v>1</v>
      </c>
      <c r="H6" s="104">
        <v>2</v>
      </c>
      <c r="I6" s="104">
        <v>3</v>
      </c>
      <c r="J6" s="104">
        <v>4</v>
      </c>
      <c r="K6" s="104">
        <v>5</v>
      </c>
      <c r="L6" s="104">
        <v>6</v>
      </c>
      <c r="M6" s="104">
        <v>7</v>
      </c>
      <c r="N6" s="104">
        <v>8</v>
      </c>
      <c r="O6" s="106">
        <v>9</v>
      </c>
      <c r="P6" s="106">
        <v>10</v>
      </c>
      <c r="Q6" s="31"/>
    </row>
    <row r="7" spans="1:17" ht="39.75" customHeight="1">
      <c r="A7" s="85">
        <v>1</v>
      </c>
      <c r="B7" s="227" t="s">
        <v>233</v>
      </c>
      <c r="C7" s="227"/>
      <c r="D7" s="227"/>
      <c r="E7" s="242" t="s">
        <v>242</v>
      </c>
      <c r="F7" s="242"/>
      <c r="G7" s="95">
        <v>9</v>
      </c>
      <c r="H7" s="105">
        <v>14</v>
      </c>
      <c r="I7" s="105"/>
      <c r="J7" s="105">
        <v>23</v>
      </c>
      <c r="K7" s="105"/>
      <c r="L7" s="105">
        <v>23</v>
      </c>
      <c r="M7" s="105"/>
      <c r="N7" s="105"/>
      <c r="O7" s="105"/>
      <c r="P7" s="105"/>
      <c r="Q7" s="31"/>
    </row>
    <row r="8" spans="1:17" ht="12.75" customHeight="1">
      <c r="A8" s="85">
        <v>2</v>
      </c>
      <c r="B8" s="222" t="s">
        <v>63</v>
      </c>
      <c r="C8" s="223"/>
      <c r="D8" s="224"/>
      <c r="E8" s="225">
        <v>115</v>
      </c>
      <c r="F8" s="226"/>
      <c r="G8" s="105"/>
      <c r="H8" s="105"/>
      <c r="I8" s="105"/>
      <c r="J8" s="105"/>
      <c r="K8" s="105"/>
      <c r="L8" s="105"/>
      <c r="M8" s="105"/>
      <c r="N8" s="105"/>
      <c r="O8" s="105"/>
      <c r="P8" s="105"/>
      <c r="Q8" s="31"/>
    </row>
    <row r="9" spans="1:17" ht="12.75" customHeight="1">
      <c r="A9" s="85">
        <v>3</v>
      </c>
      <c r="B9" s="222" t="s">
        <v>66</v>
      </c>
      <c r="C9" s="223"/>
      <c r="D9" s="224"/>
      <c r="E9" s="225">
        <v>127</v>
      </c>
      <c r="F9" s="226"/>
      <c r="G9" s="105"/>
      <c r="H9" s="105"/>
      <c r="I9" s="105"/>
      <c r="J9" s="105"/>
      <c r="K9" s="105"/>
      <c r="L9" s="105"/>
      <c r="M9" s="105"/>
      <c r="N9" s="105"/>
      <c r="O9" s="105"/>
      <c r="P9" s="105"/>
      <c r="Q9" s="31"/>
    </row>
    <row r="10" spans="1:17" ht="25.5" customHeight="1">
      <c r="A10" s="85">
        <v>4</v>
      </c>
      <c r="B10" s="222" t="s">
        <v>68</v>
      </c>
      <c r="C10" s="223"/>
      <c r="D10" s="224"/>
      <c r="E10" s="225">
        <v>146</v>
      </c>
      <c r="F10" s="226"/>
      <c r="G10" s="105"/>
      <c r="H10" s="105"/>
      <c r="I10" s="105"/>
      <c r="J10" s="105"/>
      <c r="K10" s="105"/>
      <c r="L10" s="105"/>
      <c r="M10" s="105"/>
      <c r="N10" s="105"/>
      <c r="O10" s="105"/>
      <c r="P10" s="105"/>
      <c r="Q10" s="31"/>
    </row>
    <row r="11" spans="1:17" ht="16.5" customHeight="1">
      <c r="A11" s="85">
        <v>5</v>
      </c>
      <c r="B11" s="222" t="s">
        <v>234</v>
      </c>
      <c r="C11" s="223"/>
      <c r="D11" s="224"/>
      <c r="E11" s="225">
        <v>147</v>
      </c>
      <c r="F11" s="226"/>
      <c r="G11" s="105"/>
      <c r="H11" s="105"/>
      <c r="I11" s="105"/>
      <c r="J11" s="105"/>
      <c r="K11" s="105"/>
      <c r="L11" s="105"/>
      <c r="M11" s="105"/>
      <c r="N11" s="105"/>
      <c r="O11" s="105"/>
      <c r="P11" s="105"/>
      <c r="Q11" s="31"/>
    </row>
    <row r="12" spans="1:17" ht="27.75" customHeight="1">
      <c r="A12" s="85">
        <v>6</v>
      </c>
      <c r="B12" s="222" t="s">
        <v>69</v>
      </c>
      <c r="C12" s="223"/>
      <c r="D12" s="224"/>
      <c r="E12" s="225">
        <v>149</v>
      </c>
      <c r="F12" s="226"/>
      <c r="G12" s="105"/>
      <c r="H12" s="105"/>
      <c r="I12" s="105"/>
      <c r="J12" s="105"/>
      <c r="K12" s="105"/>
      <c r="L12" s="105"/>
      <c r="M12" s="105"/>
      <c r="N12" s="105"/>
      <c r="O12" s="105"/>
      <c r="P12" s="105"/>
      <c r="Q12" s="31"/>
    </row>
    <row r="13" spans="1:17" ht="12.75" customHeight="1">
      <c r="A13" s="85">
        <v>7</v>
      </c>
      <c r="B13" s="222" t="s">
        <v>235</v>
      </c>
      <c r="C13" s="223"/>
      <c r="D13" s="224"/>
      <c r="E13" s="225">
        <v>152</v>
      </c>
      <c r="F13" s="226"/>
      <c r="G13" s="105"/>
      <c r="H13" s="105"/>
      <c r="I13" s="105"/>
      <c r="J13" s="105"/>
      <c r="K13" s="105"/>
      <c r="L13" s="105"/>
      <c r="M13" s="105"/>
      <c r="N13" s="105"/>
      <c r="O13" s="105"/>
      <c r="P13" s="105"/>
      <c r="Q13" s="31"/>
    </row>
    <row r="14" spans="1:17" ht="18" customHeight="1">
      <c r="A14" s="85">
        <v>8</v>
      </c>
      <c r="B14" s="229" t="s">
        <v>236</v>
      </c>
      <c r="C14" s="230"/>
      <c r="D14" s="231"/>
      <c r="E14" s="232" t="s">
        <v>243</v>
      </c>
      <c r="F14" s="233"/>
      <c r="G14" s="105">
        <v>10</v>
      </c>
      <c r="H14" s="105">
        <v>16</v>
      </c>
      <c r="I14" s="105">
        <v>3</v>
      </c>
      <c r="J14" s="105">
        <v>23</v>
      </c>
      <c r="K14" s="105"/>
      <c r="L14" s="105"/>
      <c r="M14" s="105">
        <v>26</v>
      </c>
      <c r="N14" s="105">
        <v>5</v>
      </c>
      <c r="O14" s="105">
        <v>47921</v>
      </c>
      <c r="P14" s="105">
        <v>29231</v>
      </c>
      <c r="Q14" s="31"/>
    </row>
    <row r="15" spans="1:17" ht="24.75" customHeight="1">
      <c r="A15" s="85">
        <v>9</v>
      </c>
      <c r="B15" s="234" t="s">
        <v>237</v>
      </c>
      <c r="C15" s="235"/>
      <c r="D15" s="236"/>
      <c r="E15" s="232" t="s">
        <v>244</v>
      </c>
      <c r="F15" s="233"/>
      <c r="G15" s="105">
        <v>5</v>
      </c>
      <c r="H15" s="105"/>
      <c r="I15" s="105"/>
      <c r="J15" s="105">
        <v>5</v>
      </c>
      <c r="K15" s="105"/>
      <c r="L15" s="105">
        <v>4</v>
      </c>
      <c r="M15" s="105">
        <v>1</v>
      </c>
      <c r="N15" s="105"/>
      <c r="O15" s="105">
        <v>4796</v>
      </c>
      <c r="P15" s="105">
        <v>4796</v>
      </c>
      <c r="Q15" s="31"/>
    </row>
    <row r="16" spans="1:17" ht="30.75" customHeight="1">
      <c r="A16" s="85">
        <v>10</v>
      </c>
      <c r="B16" s="234" t="s">
        <v>238</v>
      </c>
      <c r="C16" s="235"/>
      <c r="D16" s="236"/>
      <c r="E16" s="232" t="s">
        <v>245</v>
      </c>
      <c r="F16" s="233"/>
      <c r="G16" s="105">
        <v>3</v>
      </c>
      <c r="H16" s="105">
        <v>2</v>
      </c>
      <c r="I16" s="105">
        <v>1</v>
      </c>
      <c r="J16" s="105">
        <v>4</v>
      </c>
      <c r="K16" s="105"/>
      <c r="L16" s="105">
        <v>5</v>
      </c>
      <c r="M16" s="105"/>
      <c r="N16" s="105"/>
      <c r="O16" s="105"/>
      <c r="P16" s="105"/>
      <c r="Q16" s="31"/>
    </row>
    <row r="17" spans="1:17" ht="17.25" customHeight="1">
      <c r="A17" s="85">
        <v>11</v>
      </c>
      <c r="B17" s="227" t="s">
        <v>239</v>
      </c>
      <c r="C17" s="227"/>
      <c r="D17" s="227"/>
      <c r="E17" s="228"/>
      <c r="F17" s="228"/>
      <c r="G17" s="105"/>
      <c r="H17" s="105">
        <v>2</v>
      </c>
      <c r="I17" s="105"/>
      <c r="J17" s="105">
        <v>2</v>
      </c>
      <c r="K17" s="105"/>
      <c r="L17" s="105"/>
      <c r="M17" s="105">
        <v>2</v>
      </c>
      <c r="N17" s="105">
        <v>7</v>
      </c>
      <c r="O17" s="105">
        <v>230814</v>
      </c>
      <c r="P17" s="105">
        <v>58284</v>
      </c>
      <c r="Q17" s="31"/>
    </row>
    <row r="18" spans="1:17" ht="21" customHeight="1">
      <c r="A18" s="85">
        <v>12</v>
      </c>
      <c r="B18" s="227" t="s">
        <v>240</v>
      </c>
      <c r="C18" s="227"/>
      <c r="D18" s="227"/>
      <c r="E18" s="228"/>
      <c r="F18" s="228"/>
      <c r="G18" s="107">
        <f aca="true" t="shared" si="0" ref="G18:P18">G7+G14+G15+G16+G17</f>
        <v>27</v>
      </c>
      <c r="H18" s="107">
        <f t="shared" si="0"/>
        <v>34</v>
      </c>
      <c r="I18" s="107">
        <f t="shared" si="0"/>
        <v>4</v>
      </c>
      <c r="J18" s="107">
        <f t="shared" si="0"/>
        <v>57</v>
      </c>
      <c r="K18" s="107">
        <f t="shared" si="0"/>
        <v>0</v>
      </c>
      <c r="L18" s="107">
        <f t="shared" si="0"/>
        <v>32</v>
      </c>
      <c r="M18" s="107">
        <f t="shared" si="0"/>
        <v>29</v>
      </c>
      <c r="N18" s="107">
        <f t="shared" si="0"/>
        <v>12</v>
      </c>
      <c r="O18" s="107">
        <f t="shared" si="0"/>
        <v>283531</v>
      </c>
      <c r="P18" s="107">
        <f t="shared" si="0"/>
        <v>92311</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2" top="0.7874015748031497" bottom="0.984251968503937" header="0.5118110236220472" footer="0.5118110236220472"/>
  <pageSetup horizontalDpi="600" verticalDpi="600" orientation="landscape" paperSize="9" scale="83" r:id="rId1"/>
  <headerFooter alignWithMargins="0">
    <oddFooter>&amp;LF2716237&amp;CФорма № 1-1, Підрозділ: Тячівський районний суд Закарпатської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7" t="s">
        <v>259</v>
      </c>
      <c r="B1" s="217"/>
      <c r="C1" s="217"/>
      <c r="D1" s="217"/>
      <c r="E1" s="217"/>
      <c r="F1" s="217"/>
      <c r="G1" s="217"/>
      <c r="H1" s="217"/>
      <c r="I1" s="217"/>
      <c r="J1" s="217"/>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58" t="s">
        <v>60</v>
      </c>
      <c r="B2" s="244" t="s">
        <v>260</v>
      </c>
      <c r="C2" s="246"/>
      <c r="D2" s="170" t="s">
        <v>307</v>
      </c>
      <c r="E2" s="170" t="s">
        <v>308</v>
      </c>
      <c r="F2" s="261" t="s">
        <v>309</v>
      </c>
      <c r="G2" s="262"/>
      <c r="H2" s="262"/>
      <c r="I2" s="263"/>
      <c r="J2" s="257" t="s">
        <v>58</v>
      </c>
      <c r="K2" s="113"/>
    </row>
    <row r="3" spans="1:11" ht="12.75">
      <c r="A3" s="258"/>
      <c r="B3" s="259"/>
      <c r="C3" s="260"/>
      <c r="D3" s="179"/>
      <c r="E3" s="179"/>
      <c r="F3" s="170" t="s">
        <v>157</v>
      </c>
      <c r="G3" s="261" t="s">
        <v>310</v>
      </c>
      <c r="H3" s="262"/>
      <c r="I3" s="263"/>
      <c r="J3" s="257"/>
      <c r="K3" s="113"/>
    </row>
    <row r="4" spans="1:11" ht="62.25" customHeight="1">
      <c r="A4" s="258"/>
      <c r="B4" s="247"/>
      <c r="C4" s="249"/>
      <c r="D4" s="171"/>
      <c r="E4" s="171"/>
      <c r="F4" s="171"/>
      <c r="G4" s="50" t="s">
        <v>311</v>
      </c>
      <c r="H4" s="85" t="s">
        <v>312</v>
      </c>
      <c r="I4" s="81" t="s">
        <v>313</v>
      </c>
      <c r="J4" s="257"/>
      <c r="K4" s="113"/>
    </row>
    <row r="5" spans="1:11" ht="12.75" customHeight="1">
      <c r="A5" s="58" t="s">
        <v>40</v>
      </c>
      <c r="B5" s="255" t="s">
        <v>42</v>
      </c>
      <c r="C5" s="256"/>
      <c r="D5" s="53">
        <v>1</v>
      </c>
      <c r="E5" s="53">
        <v>2</v>
      </c>
      <c r="F5" s="53">
        <v>3</v>
      </c>
      <c r="G5" s="53">
        <v>4</v>
      </c>
      <c r="H5" s="53">
        <v>5</v>
      </c>
      <c r="I5" s="53">
        <v>6</v>
      </c>
      <c r="J5" s="53">
        <v>7</v>
      </c>
      <c r="K5" s="113"/>
    </row>
    <row r="6" spans="1:11" ht="12.75">
      <c r="A6" s="108">
        <v>1</v>
      </c>
      <c r="B6" s="234" t="s">
        <v>261</v>
      </c>
      <c r="C6" s="236"/>
      <c r="D6" s="50">
        <v>1</v>
      </c>
      <c r="E6" s="50">
        <v>345</v>
      </c>
      <c r="F6" s="50">
        <v>338</v>
      </c>
      <c r="G6" s="50">
        <v>1</v>
      </c>
      <c r="H6" s="50">
        <v>303</v>
      </c>
      <c r="I6" s="50"/>
      <c r="J6" s="50">
        <v>8</v>
      </c>
      <c r="K6" s="113"/>
    </row>
    <row r="7" spans="1:12" ht="12.75">
      <c r="A7" s="108">
        <v>2</v>
      </c>
      <c r="B7" s="170" t="s">
        <v>262</v>
      </c>
      <c r="C7" s="111" t="s">
        <v>299</v>
      </c>
      <c r="D7" s="85"/>
      <c r="E7" s="85"/>
      <c r="F7" s="85"/>
      <c r="G7" s="85"/>
      <c r="H7" s="85"/>
      <c r="I7" s="85"/>
      <c r="J7" s="85"/>
      <c r="K7" s="113"/>
      <c r="L7" s="73"/>
    </row>
    <row r="8" spans="1:12" ht="12.75">
      <c r="A8" s="108">
        <v>3</v>
      </c>
      <c r="B8" s="179"/>
      <c r="C8" s="111" t="s">
        <v>300</v>
      </c>
      <c r="D8" s="85"/>
      <c r="E8" s="85"/>
      <c r="F8" s="85"/>
      <c r="G8" s="85"/>
      <c r="H8" s="85"/>
      <c r="I8" s="85"/>
      <c r="J8" s="85"/>
      <c r="K8" s="113"/>
      <c r="L8" s="73"/>
    </row>
    <row r="9" spans="1:12" ht="12.75">
      <c r="A9" s="108">
        <v>4</v>
      </c>
      <c r="B9" s="171"/>
      <c r="C9" s="111" t="s">
        <v>301</v>
      </c>
      <c r="D9" s="85"/>
      <c r="E9" s="85"/>
      <c r="F9" s="85"/>
      <c r="G9" s="85"/>
      <c r="H9" s="85"/>
      <c r="I9" s="85"/>
      <c r="J9" s="85"/>
      <c r="K9" s="113"/>
      <c r="L9" s="73"/>
    </row>
    <row r="10" spans="1:12" ht="12.75">
      <c r="A10" s="108">
        <v>5</v>
      </c>
      <c r="B10" s="222" t="s">
        <v>263</v>
      </c>
      <c r="C10" s="224"/>
      <c r="D10" s="85"/>
      <c r="E10" s="85"/>
      <c r="F10" s="85"/>
      <c r="G10" s="85"/>
      <c r="H10" s="85"/>
      <c r="I10" s="85"/>
      <c r="J10" s="85"/>
      <c r="K10" s="113"/>
      <c r="L10" s="73"/>
    </row>
    <row r="11" spans="1:12" ht="12.75">
      <c r="A11" s="108">
        <v>6</v>
      </c>
      <c r="B11" s="222" t="s">
        <v>264</v>
      </c>
      <c r="C11" s="224"/>
      <c r="D11" s="85"/>
      <c r="E11" s="85"/>
      <c r="F11" s="85"/>
      <c r="G11" s="85"/>
      <c r="H11" s="85"/>
      <c r="I11" s="85"/>
      <c r="J11" s="85"/>
      <c r="K11" s="113"/>
      <c r="L11" s="73"/>
    </row>
    <row r="12" spans="1:12" ht="12.75">
      <c r="A12" s="108">
        <v>7</v>
      </c>
      <c r="B12" s="222" t="s">
        <v>265</v>
      </c>
      <c r="C12" s="224"/>
      <c r="D12" s="85"/>
      <c r="E12" s="85"/>
      <c r="F12" s="85"/>
      <c r="G12" s="85"/>
      <c r="H12" s="85"/>
      <c r="I12" s="85"/>
      <c r="J12" s="85"/>
      <c r="K12" s="113"/>
      <c r="L12" s="73"/>
    </row>
    <row r="13" spans="1:12" ht="12.75">
      <c r="A13" s="108">
        <v>8</v>
      </c>
      <c r="B13" s="222" t="s">
        <v>266</v>
      </c>
      <c r="C13" s="224"/>
      <c r="D13" s="85"/>
      <c r="E13" s="85"/>
      <c r="F13" s="85"/>
      <c r="G13" s="85"/>
      <c r="H13" s="85"/>
      <c r="I13" s="85"/>
      <c r="J13" s="85"/>
      <c r="K13" s="113"/>
      <c r="L13" s="73"/>
    </row>
    <row r="14" spans="1:12" ht="12.75">
      <c r="A14" s="108">
        <v>9</v>
      </c>
      <c r="B14" s="222" t="s">
        <v>267</v>
      </c>
      <c r="C14" s="224"/>
      <c r="D14" s="85"/>
      <c r="E14" s="85">
        <v>1</v>
      </c>
      <c r="F14" s="85">
        <v>1</v>
      </c>
      <c r="G14" s="85"/>
      <c r="H14" s="85">
        <v>1</v>
      </c>
      <c r="I14" s="85"/>
      <c r="J14" s="85"/>
      <c r="K14" s="113"/>
      <c r="L14" s="73"/>
    </row>
    <row r="15" spans="1:12" ht="12.75">
      <c r="A15" s="108">
        <v>10</v>
      </c>
      <c r="B15" s="222" t="s">
        <v>268</v>
      </c>
      <c r="C15" s="224"/>
      <c r="D15" s="85"/>
      <c r="E15" s="85"/>
      <c r="F15" s="85"/>
      <c r="G15" s="85"/>
      <c r="H15" s="85"/>
      <c r="I15" s="85"/>
      <c r="J15" s="85"/>
      <c r="K15" s="113"/>
      <c r="L15" s="73"/>
    </row>
    <row r="16" spans="1:12" ht="12.75">
      <c r="A16" s="108">
        <v>11</v>
      </c>
      <c r="B16" s="266" t="s">
        <v>269</v>
      </c>
      <c r="C16" s="267"/>
      <c r="D16" s="85"/>
      <c r="E16" s="85"/>
      <c r="F16" s="85"/>
      <c r="G16" s="85"/>
      <c r="H16" s="85"/>
      <c r="I16" s="85"/>
      <c r="J16" s="85"/>
      <c r="K16" s="113"/>
      <c r="L16" s="73"/>
    </row>
    <row r="17" spans="1:12" ht="12.75">
      <c r="A17" s="108">
        <v>12</v>
      </c>
      <c r="B17" s="266" t="s">
        <v>270</v>
      </c>
      <c r="C17" s="267"/>
      <c r="D17" s="85"/>
      <c r="E17" s="85"/>
      <c r="F17" s="85"/>
      <c r="G17" s="85"/>
      <c r="H17" s="85"/>
      <c r="I17" s="85"/>
      <c r="J17" s="85"/>
      <c r="K17" s="113"/>
      <c r="L17" s="73"/>
    </row>
    <row r="18" spans="1:12" ht="12.75">
      <c r="A18" s="108">
        <v>13</v>
      </c>
      <c r="B18" s="266" t="s">
        <v>271</v>
      </c>
      <c r="C18" s="267"/>
      <c r="D18" s="85"/>
      <c r="E18" s="85"/>
      <c r="F18" s="85"/>
      <c r="G18" s="85"/>
      <c r="H18" s="85"/>
      <c r="I18" s="85"/>
      <c r="J18" s="85"/>
      <c r="K18" s="113"/>
      <c r="L18" s="73"/>
    </row>
    <row r="19" spans="1:12" ht="12.75">
      <c r="A19" s="108">
        <v>14</v>
      </c>
      <c r="B19" s="266" t="s">
        <v>272</v>
      </c>
      <c r="C19" s="267"/>
      <c r="D19" s="85"/>
      <c r="E19" s="85"/>
      <c r="F19" s="85"/>
      <c r="G19" s="85"/>
      <c r="H19" s="85"/>
      <c r="I19" s="85"/>
      <c r="J19" s="85"/>
      <c r="K19" s="113"/>
      <c r="L19" s="73"/>
    </row>
    <row r="20" spans="1:12" ht="12.75">
      <c r="A20" s="108">
        <v>15</v>
      </c>
      <c r="B20" s="275" t="s">
        <v>273</v>
      </c>
      <c r="C20" s="276"/>
      <c r="D20" s="50">
        <v>1</v>
      </c>
      <c r="E20" s="50">
        <v>43</v>
      </c>
      <c r="F20" s="50">
        <v>38</v>
      </c>
      <c r="G20" s="50">
        <v>1</v>
      </c>
      <c r="H20" s="50">
        <v>29</v>
      </c>
      <c r="I20" s="50"/>
      <c r="J20" s="50">
        <v>6</v>
      </c>
      <c r="K20" s="113"/>
      <c r="L20" s="73"/>
    </row>
    <row r="21" spans="1:12" ht="12.75">
      <c r="A21" s="108">
        <v>16</v>
      </c>
      <c r="B21" s="268" t="s">
        <v>179</v>
      </c>
      <c r="C21" s="112" t="s">
        <v>302</v>
      </c>
      <c r="D21" s="85"/>
      <c r="E21" s="85">
        <v>10</v>
      </c>
      <c r="F21" s="85">
        <v>10</v>
      </c>
      <c r="G21" s="85"/>
      <c r="H21" s="85">
        <v>10</v>
      </c>
      <c r="I21" s="85"/>
      <c r="J21" s="85"/>
      <c r="K21" s="113"/>
      <c r="L21" s="73"/>
    </row>
    <row r="22" spans="1:12" ht="12.75">
      <c r="A22" s="108">
        <v>17</v>
      </c>
      <c r="B22" s="269"/>
      <c r="C22" s="112" t="s">
        <v>303</v>
      </c>
      <c r="D22" s="85"/>
      <c r="E22" s="85"/>
      <c r="F22" s="85"/>
      <c r="G22" s="85"/>
      <c r="H22" s="85"/>
      <c r="I22" s="85"/>
      <c r="J22" s="85"/>
      <c r="K22" s="113"/>
      <c r="L22" s="73"/>
    </row>
    <row r="23" spans="1:12" ht="12.75">
      <c r="A23" s="108">
        <v>18</v>
      </c>
      <c r="B23" s="269"/>
      <c r="C23" s="112" t="s">
        <v>304</v>
      </c>
      <c r="D23" s="85">
        <v>1</v>
      </c>
      <c r="E23" s="85">
        <v>25</v>
      </c>
      <c r="F23" s="85">
        <v>20</v>
      </c>
      <c r="G23" s="85">
        <v>1</v>
      </c>
      <c r="H23" s="85">
        <v>12</v>
      </c>
      <c r="I23" s="85"/>
      <c r="J23" s="85">
        <v>6</v>
      </c>
      <c r="K23" s="113"/>
      <c r="L23" s="73"/>
    </row>
    <row r="24" spans="1:12" ht="12.75">
      <c r="A24" s="108">
        <v>19</v>
      </c>
      <c r="B24" s="269"/>
      <c r="C24" s="112" t="s">
        <v>305</v>
      </c>
      <c r="D24" s="85"/>
      <c r="E24" s="85">
        <v>8</v>
      </c>
      <c r="F24" s="85">
        <v>8</v>
      </c>
      <c r="G24" s="85"/>
      <c r="H24" s="85">
        <v>7</v>
      </c>
      <c r="I24" s="85"/>
      <c r="J24" s="85"/>
      <c r="K24" s="113"/>
      <c r="L24" s="73"/>
    </row>
    <row r="25" spans="1:12" ht="12.75">
      <c r="A25" s="108">
        <v>20</v>
      </c>
      <c r="B25" s="270"/>
      <c r="C25" s="112" t="s">
        <v>306</v>
      </c>
      <c r="D25" s="85"/>
      <c r="E25" s="85"/>
      <c r="F25" s="85"/>
      <c r="G25" s="85"/>
      <c r="H25" s="85"/>
      <c r="I25" s="85"/>
      <c r="J25" s="85"/>
      <c r="K25" s="113"/>
      <c r="L25" s="73"/>
    </row>
    <row r="26" spans="1:12" ht="12.75">
      <c r="A26" s="108">
        <v>21</v>
      </c>
      <c r="B26" s="264" t="s">
        <v>274</v>
      </c>
      <c r="C26" s="265"/>
      <c r="D26" s="85"/>
      <c r="E26" s="85">
        <v>1</v>
      </c>
      <c r="F26" s="85"/>
      <c r="G26" s="85"/>
      <c r="H26" s="85"/>
      <c r="I26" s="85"/>
      <c r="J26" s="85">
        <v>1</v>
      </c>
      <c r="K26" s="113"/>
      <c r="L26" s="73"/>
    </row>
    <row r="27" spans="1:12" ht="12.75">
      <c r="A27" s="108">
        <v>22</v>
      </c>
      <c r="B27" s="264" t="s">
        <v>275</v>
      </c>
      <c r="C27" s="265"/>
      <c r="D27" s="85"/>
      <c r="E27" s="85"/>
      <c r="F27" s="85"/>
      <c r="G27" s="85"/>
      <c r="H27" s="85"/>
      <c r="I27" s="85"/>
      <c r="J27" s="85"/>
      <c r="K27" s="113"/>
      <c r="L27" s="73"/>
    </row>
    <row r="28" spans="1:12" ht="12.75">
      <c r="A28" s="108">
        <v>23</v>
      </c>
      <c r="B28" s="264" t="s">
        <v>276</v>
      </c>
      <c r="C28" s="265"/>
      <c r="D28" s="85"/>
      <c r="E28" s="85"/>
      <c r="F28" s="85"/>
      <c r="G28" s="85"/>
      <c r="H28" s="85"/>
      <c r="I28" s="85"/>
      <c r="J28" s="85"/>
      <c r="K28" s="113"/>
      <c r="L28" s="73"/>
    </row>
    <row r="29" spans="1:12" ht="12.75">
      <c r="A29" s="108">
        <v>24</v>
      </c>
      <c r="B29" s="264" t="s">
        <v>277</v>
      </c>
      <c r="C29" s="265"/>
      <c r="D29" s="85"/>
      <c r="E29" s="85"/>
      <c r="F29" s="85"/>
      <c r="G29" s="85"/>
      <c r="H29" s="85"/>
      <c r="I29" s="85"/>
      <c r="J29" s="85"/>
      <c r="K29" s="113"/>
      <c r="L29" s="73"/>
    </row>
    <row r="30" spans="1:12" ht="12.75">
      <c r="A30" s="108">
        <v>25</v>
      </c>
      <c r="B30" s="264" t="s">
        <v>278</v>
      </c>
      <c r="C30" s="265"/>
      <c r="D30" s="85"/>
      <c r="E30" s="85">
        <v>8</v>
      </c>
      <c r="F30" s="85">
        <v>8</v>
      </c>
      <c r="G30" s="85"/>
      <c r="H30" s="85">
        <v>8</v>
      </c>
      <c r="I30" s="85"/>
      <c r="J30" s="85"/>
      <c r="K30" s="113"/>
      <c r="L30" s="73"/>
    </row>
    <row r="31" spans="1:12" ht="12.75">
      <c r="A31" s="108">
        <v>26</v>
      </c>
      <c r="B31" s="264" t="s">
        <v>279</v>
      </c>
      <c r="C31" s="265"/>
      <c r="D31" s="85"/>
      <c r="E31" s="85"/>
      <c r="F31" s="85"/>
      <c r="G31" s="85"/>
      <c r="H31" s="85"/>
      <c r="I31" s="85"/>
      <c r="J31" s="85"/>
      <c r="K31" s="113"/>
      <c r="L31" s="73"/>
    </row>
    <row r="32" spans="1:12" ht="12.75">
      <c r="A32" s="108">
        <v>27</v>
      </c>
      <c r="B32" s="264" t="s">
        <v>280</v>
      </c>
      <c r="C32" s="265"/>
      <c r="D32" s="85"/>
      <c r="E32" s="85">
        <v>6</v>
      </c>
      <c r="F32" s="85">
        <v>6</v>
      </c>
      <c r="G32" s="85"/>
      <c r="H32" s="85">
        <v>6</v>
      </c>
      <c r="I32" s="85"/>
      <c r="J32" s="85"/>
      <c r="K32" s="113"/>
      <c r="L32" s="73"/>
    </row>
    <row r="33" spans="1:12" ht="12.75">
      <c r="A33" s="108">
        <v>28</v>
      </c>
      <c r="B33" s="264" t="s">
        <v>281</v>
      </c>
      <c r="C33" s="265"/>
      <c r="D33" s="85"/>
      <c r="E33" s="85">
        <v>114</v>
      </c>
      <c r="F33" s="85">
        <v>114</v>
      </c>
      <c r="G33" s="85"/>
      <c r="H33" s="85">
        <v>94</v>
      </c>
      <c r="I33" s="85"/>
      <c r="J33" s="85"/>
      <c r="K33" s="113"/>
      <c r="L33" s="73"/>
    </row>
    <row r="34" spans="1:12" ht="12.75">
      <c r="A34" s="108">
        <v>29</v>
      </c>
      <c r="B34" s="264" t="s">
        <v>282</v>
      </c>
      <c r="C34" s="265"/>
      <c r="D34" s="85"/>
      <c r="E34" s="85"/>
      <c r="F34" s="85"/>
      <c r="G34" s="85"/>
      <c r="H34" s="85"/>
      <c r="I34" s="85"/>
      <c r="J34" s="85"/>
      <c r="K34" s="113"/>
      <c r="L34" s="73"/>
    </row>
    <row r="35" spans="1:12" ht="12.75">
      <c r="A35" s="108">
        <v>30</v>
      </c>
      <c r="B35" s="264" t="s">
        <v>283</v>
      </c>
      <c r="C35" s="265"/>
      <c r="D35" s="85"/>
      <c r="E35" s="85">
        <v>164</v>
      </c>
      <c r="F35" s="85">
        <v>163</v>
      </c>
      <c r="G35" s="85"/>
      <c r="H35" s="85">
        <v>158</v>
      </c>
      <c r="I35" s="85"/>
      <c r="J35" s="85">
        <v>1</v>
      </c>
      <c r="K35" s="113"/>
      <c r="L35" s="73"/>
    </row>
    <row r="36" spans="1:12" ht="12.75">
      <c r="A36" s="108">
        <v>31</v>
      </c>
      <c r="B36" s="264" t="s">
        <v>284</v>
      </c>
      <c r="C36" s="265"/>
      <c r="D36" s="85"/>
      <c r="E36" s="85">
        <v>5</v>
      </c>
      <c r="F36" s="85">
        <v>5</v>
      </c>
      <c r="G36" s="85"/>
      <c r="H36" s="85">
        <v>4</v>
      </c>
      <c r="I36" s="85"/>
      <c r="J36" s="85"/>
      <c r="K36" s="113"/>
      <c r="L36" s="73"/>
    </row>
    <row r="37" spans="1:12" ht="12.75">
      <c r="A37" s="108">
        <v>32</v>
      </c>
      <c r="B37" s="264" t="s">
        <v>285</v>
      </c>
      <c r="C37" s="265"/>
      <c r="D37" s="85"/>
      <c r="E37" s="85">
        <v>1</v>
      </c>
      <c r="F37" s="85">
        <v>1</v>
      </c>
      <c r="G37" s="85"/>
      <c r="H37" s="85">
        <v>1</v>
      </c>
      <c r="I37" s="85"/>
      <c r="J37" s="85"/>
      <c r="K37" s="113"/>
      <c r="L37" s="73"/>
    </row>
    <row r="38" spans="1:12" ht="12.75">
      <c r="A38" s="108">
        <v>33</v>
      </c>
      <c r="B38" s="273" t="s">
        <v>286</v>
      </c>
      <c r="C38" s="274"/>
      <c r="D38" s="85"/>
      <c r="E38" s="85">
        <v>2</v>
      </c>
      <c r="F38" s="85">
        <v>2</v>
      </c>
      <c r="G38" s="85"/>
      <c r="H38" s="85">
        <v>2</v>
      </c>
      <c r="I38" s="85"/>
      <c r="J38" s="85"/>
      <c r="K38" s="113"/>
      <c r="L38" s="73"/>
    </row>
    <row r="39" spans="1:12" ht="37.5" customHeight="1">
      <c r="A39" s="108">
        <v>34</v>
      </c>
      <c r="B39" s="234" t="s">
        <v>287</v>
      </c>
      <c r="C39" s="236"/>
      <c r="D39" s="50"/>
      <c r="E39" s="50">
        <v>14</v>
      </c>
      <c r="F39" s="50">
        <v>14</v>
      </c>
      <c r="G39" s="50"/>
      <c r="H39" s="50">
        <v>6</v>
      </c>
      <c r="I39" s="50"/>
      <c r="J39" s="50"/>
      <c r="K39" s="113"/>
      <c r="L39" s="73"/>
    </row>
    <row r="40" spans="1:12" ht="12.75">
      <c r="A40" s="108">
        <v>35</v>
      </c>
      <c r="B40" s="222" t="s">
        <v>288</v>
      </c>
      <c r="C40" s="224"/>
      <c r="D40" s="85"/>
      <c r="E40" s="85">
        <v>3</v>
      </c>
      <c r="F40" s="85">
        <v>3</v>
      </c>
      <c r="G40" s="85"/>
      <c r="H40" s="85">
        <v>2</v>
      </c>
      <c r="I40" s="85"/>
      <c r="J40" s="85"/>
      <c r="K40" s="113"/>
      <c r="L40" s="73"/>
    </row>
    <row r="41" spans="1:12" ht="12.75">
      <c r="A41" s="108">
        <v>36</v>
      </c>
      <c r="B41" s="271" t="s">
        <v>289</v>
      </c>
      <c r="C41" s="272"/>
      <c r="D41" s="85"/>
      <c r="E41" s="85"/>
      <c r="F41" s="85"/>
      <c r="G41" s="85"/>
      <c r="H41" s="85"/>
      <c r="I41" s="85"/>
      <c r="J41" s="85"/>
      <c r="K41" s="113"/>
      <c r="L41" s="73"/>
    </row>
    <row r="42" spans="1:12" ht="12.75">
      <c r="A42" s="108">
        <v>37</v>
      </c>
      <c r="B42" s="271" t="s">
        <v>290</v>
      </c>
      <c r="C42" s="272"/>
      <c r="D42" s="85"/>
      <c r="E42" s="85">
        <v>8</v>
      </c>
      <c r="F42" s="85">
        <v>8</v>
      </c>
      <c r="G42" s="85"/>
      <c r="H42" s="85">
        <v>4</v>
      </c>
      <c r="I42" s="85"/>
      <c r="J42" s="85"/>
      <c r="K42" s="113"/>
      <c r="L42" s="73"/>
    </row>
    <row r="43" spans="1:12" ht="12.75">
      <c r="A43" s="108">
        <v>38</v>
      </c>
      <c r="B43" s="271" t="s">
        <v>291</v>
      </c>
      <c r="C43" s="272"/>
      <c r="D43" s="85"/>
      <c r="E43" s="85"/>
      <c r="F43" s="85"/>
      <c r="G43" s="85"/>
      <c r="H43" s="85"/>
      <c r="I43" s="85"/>
      <c r="J43" s="85"/>
      <c r="K43" s="113"/>
      <c r="L43" s="73"/>
    </row>
    <row r="44" spans="1:12" ht="12.75">
      <c r="A44" s="108">
        <v>39</v>
      </c>
      <c r="B44" s="271" t="s">
        <v>292</v>
      </c>
      <c r="C44" s="272"/>
      <c r="D44" s="85"/>
      <c r="E44" s="85"/>
      <c r="F44" s="85"/>
      <c r="G44" s="85"/>
      <c r="H44" s="85"/>
      <c r="I44" s="85"/>
      <c r="J44" s="85"/>
      <c r="K44" s="113"/>
      <c r="L44" s="73"/>
    </row>
    <row r="45" spans="1:12" ht="12.75">
      <c r="A45" s="108">
        <v>40</v>
      </c>
      <c r="B45" s="271" t="s">
        <v>293</v>
      </c>
      <c r="C45" s="272"/>
      <c r="D45" s="85"/>
      <c r="E45" s="85"/>
      <c r="F45" s="85"/>
      <c r="G45" s="85"/>
      <c r="H45" s="85"/>
      <c r="I45" s="85"/>
      <c r="J45" s="85"/>
      <c r="K45" s="113"/>
      <c r="L45" s="73"/>
    </row>
    <row r="46" spans="1:12" ht="37.5" customHeight="1">
      <c r="A46" s="108">
        <v>41</v>
      </c>
      <c r="B46" s="222" t="s">
        <v>294</v>
      </c>
      <c r="C46" s="224"/>
      <c r="D46" s="85"/>
      <c r="E46" s="85"/>
      <c r="F46" s="85"/>
      <c r="G46" s="85"/>
      <c r="H46" s="85"/>
      <c r="I46" s="85"/>
      <c r="J46" s="85"/>
      <c r="K46" s="113"/>
      <c r="L46" s="73"/>
    </row>
    <row r="47" spans="1:12" ht="37.5" customHeight="1">
      <c r="A47" s="108">
        <v>42</v>
      </c>
      <c r="B47" s="222" t="s">
        <v>295</v>
      </c>
      <c r="C47" s="224"/>
      <c r="D47" s="85"/>
      <c r="E47" s="85"/>
      <c r="F47" s="85"/>
      <c r="G47" s="85"/>
      <c r="H47" s="85"/>
      <c r="I47" s="85"/>
      <c r="J47" s="85"/>
      <c r="K47" s="113"/>
      <c r="L47" s="73"/>
    </row>
    <row r="48" spans="1:12" ht="12.75">
      <c r="A48" s="108">
        <v>43</v>
      </c>
      <c r="B48" s="279" t="s">
        <v>296</v>
      </c>
      <c r="C48" s="280"/>
      <c r="D48" s="85"/>
      <c r="E48" s="85">
        <v>3</v>
      </c>
      <c r="F48" s="85">
        <v>3</v>
      </c>
      <c r="G48" s="85"/>
      <c r="H48" s="85"/>
      <c r="I48" s="85"/>
      <c r="J48" s="85"/>
      <c r="K48" s="113"/>
      <c r="L48" s="73"/>
    </row>
    <row r="49" spans="1:11" ht="12.75">
      <c r="A49" s="108">
        <v>44</v>
      </c>
      <c r="B49" s="229" t="s">
        <v>297</v>
      </c>
      <c r="C49" s="231"/>
      <c r="D49" s="50"/>
      <c r="E49" s="50">
        <v>1</v>
      </c>
      <c r="F49" s="50">
        <v>1</v>
      </c>
      <c r="G49" s="50"/>
      <c r="H49" s="50">
        <v>1</v>
      </c>
      <c r="I49" s="50"/>
      <c r="J49" s="50"/>
      <c r="K49" s="114"/>
    </row>
    <row r="50" spans="1:11" ht="15" customHeight="1">
      <c r="A50" s="108">
        <v>45</v>
      </c>
      <c r="B50" s="277" t="s">
        <v>298</v>
      </c>
      <c r="C50" s="278"/>
      <c r="D50" s="115">
        <f aca="true" t="shared" si="0" ref="D50:J50">D6+D39+D49</f>
        <v>1</v>
      </c>
      <c r="E50" s="115">
        <f t="shared" si="0"/>
        <v>360</v>
      </c>
      <c r="F50" s="115">
        <f t="shared" si="0"/>
        <v>353</v>
      </c>
      <c r="G50" s="115">
        <f t="shared" si="0"/>
        <v>1</v>
      </c>
      <c r="H50" s="115">
        <f t="shared" si="0"/>
        <v>310</v>
      </c>
      <c r="I50" s="115">
        <f t="shared" si="0"/>
        <v>0</v>
      </c>
      <c r="J50" s="115">
        <f t="shared" si="0"/>
        <v>8</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8267716535433072" bottom="0.5905511811023623" header="0.3937007874015748" footer="0.3937007874015748"/>
  <pageSetup horizontalDpi="600" verticalDpi="600" orientation="landscape" paperSize="9" scale="85" r:id="rId1"/>
  <headerFooter alignWithMargins="0">
    <oddFooter>&amp;LF2716237&amp;CФорма № 1-1, Підрозділ: Тячівський районний суд Закарпатської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314</v>
      </c>
      <c r="B1" s="93"/>
      <c r="C1" s="93"/>
      <c r="D1" s="93"/>
      <c r="E1" s="248"/>
      <c r="F1" s="248"/>
      <c r="G1" s="248"/>
      <c r="H1" s="93"/>
      <c r="I1" s="73"/>
      <c r="J1" s="73"/>
      <c r="K1" s="73"/>
    </row>
    <row r="2" spans="1:11" ht="12.75">
      <c r="A2" s="170" t="s">
        <v>60</v>
      </c>
      <c r="B2" s="170" t="s">
        <v>315</v>
      </c>
      <c r="C2" s="170" t="s">
        <v>340</v>
      </c>
      <c r="D2" s="170" t="s">
        <v>308</v>
      </c>
      <c r="E2" s="261" t="s">
        <v>309</v>
      </c>
      <c r="F2" s="262"/>
      <c r="G2" s="263"/>
      <c r="H2" s="257" t="s">
        <v>341</v>
      </c>
      <c r="I2" s="124"/>
      <c r="J2" s="125"/>
      <c r="K2" s="125"/>
    </row>
    <row r="3" spans="1:11" ht="12.75">
      <c r="A3" s="179"/>
      <c r="B3" s="179"/>
      <c r="C3" s="179"/>
      <c r="D3" s="179"/>
      <c r="E3" s="170" t="s">
        <v>157</v>
      </c>
      <c r="F3" s="261" t="s">
        <v>310</v>
      </c>
      <c r="G3" s="263"/>
      <c r="H3" s="257"/>
      <c r="I3" s="124"/>
      <c r="J3" s="125"/>
      <c r="K3" s="125"/>
    </row>
    <row r="4" spans="1:11" ht="41.25" customHeight="1">
      <c r="A4" s="171"/>
      <c r="B4" s="171"/>
      <c r="C4" s="171"/>
      <c r="D4" s="171"/>
      <c r="E4" s="171"/>
      <c r="F4" s="50" t="s">
        <v>311</v>
      </c>
      <c r="G4" s="85" t="s">
        <v>312</v>
      </c>
      <c r="H4" s="257"/>
      <c r="I4" s="124"/>
      <c r="J4" s="125"/>
      <c r="K4" s="125"/>
    </row>
    <row r="5" spans="1:11" ht="12.75">
      <c r="A5" s="116" t="s">
        <v>40</v>
      </c>
      <c r="B5" s="116" t="s">
        <v>42</v>
      </c>
      <c r="C5" s="116">
        <v>1</v>
      </c>
      <c r="D5" s="116">
        <v>2</v>
      </c>
      <c r="E5" s="116">
        <v>3</v>
      </c>
      <c r="F5" s="116">
        <v>4</v>
      </c>
      <c r="G5" s="116">
        <v>5</v>
      </c>
      <c r="H5" s="116">
        <v>6</v>
      </c>
      <c r="I5" s="31"/>
      <c r="J5" s="73"/>
      <c r="K5" s="73"/>
    </row>
    <row r="6" spans="1:11" ht="12.75">
      <c r="A6" s="35">
        <v>1</v>
      </c>
      <c r="B6" s="120" t="s">
        <v>316</v>
      </c>
      <c r="C6" s="44"/>
      <c r="D6" s="44">
        <v>1</v>
      </c>
      <c r="E6" s="44">
        <v>1</v>
      </c>
      <c r="F6" s="44"/>
      <c r="G6" s="44">
        <v>1</v>
      </c>
      <c r="H6" s="44"/>
      <c r="I6" s="31"/>
      <c r="J6" s="73"/>
      <c r="K6" s="73"/>
    </row>
    <row r="7" spans="1:11" ht="12.75">
      <c r="A7" s="35">
        <v>2</v>
      </c>
      <c r="B7" s="120" t="s">
        <v>317</v>
      </c>
      <c r="C7" s="44"/>
      <c r="D7" s="44">
        <v>1</v>
      </c>
      <c r="E7" s="44">
        <v>1</v>
      </c>
      <c r="F7" s="44"/>
      <c r="G7" s="44">
        <v>1</v>
      </c>
      <c r="H7" s="44"/>
      <c r="I7" s="31"/>
      <c r="J7" s="73"/>
      <c r="K7" s="73"/>
    </row>
    <row r="8" spans="1:11" ht="12.75">
      <c r="A8" s="35">
        <v>3</v>
      </c>
      <c r="B8" s="120" t="s">
        <v>318</v>
      </c>
      <c r="C8" s="44"/>
      <c r="D8" s="44"/>
      <c r="E8" s="44"/>
      <c r="F8" s="44"/>
      <c r="G8" s="44"/>
      <c r="H8" s="44"/>
      <c r="I8" s="31"/>
      <c r="J8" s="73"/>
      <c r="K8" s="73"/>
    </row>
    <row r="9" spans="1:11" ht="33.75" customHeight="1">
      <c r="A9" s="35">
        <v>4</v>
      </c>
      <c r="B9" s="120" t="s">
        <v>319</v>
      </c>
      <c r="C9" s="44"/>
      <c r="D9" s="44"/>
      <c r="E9" s="44"/>
      <c r="F9" s="44"/>
      <c r="G9" s="44"/>
      <c r="H9" s="44"/>
      <c r="I9" s="31"/>
      <c r="J9" s="73"/>
      <c r="K9" s="73"/>
    </row>
    <row r="10" spans="1:11" ht="24">
      <c r="A10" s="35">
        <v>5</v>
      </c>
      <c r="B10" s="120" t="s">
        <v>320</v>
      </c>
      <c r="C10" s="44"/>
      <c r="D10" s="44"/>
      <c r="E10" s="44"/>
      <c r="F10" s="44"/>
      <c r="G10" s="44"/>
      <c r="H10" s="44"/>
      <c r="I10" s="31"/>
      <c r="J10" s="73"/>
      <c r="K10" s="73"/>
    </row>
    <row r="11" spans="1:11" ht="12.75">
      <c r="A11" s="35">
        <v>6</v>
      </c>
      <c r="B11" s="120" t="s">
        <v>321</v>
      </c>
      <c r="C11" s="44"/>
      <c r="D11" s="44"/>
      <c r="E11" s="44"/>
      <c r="F11" s="44"/>
      <c r="G11" s="44"/>
      <c r="H11" s="44"/>
      <c r="I11" s="31"/>
      <c r="J11" s="73"/>
      <c r="K11" s="73"/>
    </row>
    <row r="12" spans="1:11" ht="12.75">
      <c r="A12" s="35">
        <v>7</v>
      </c>
      <c r="B12" s="120" t="s">
        <v>322</v>
      </c>
      <c r="C12" s="44"/>
      <c r="D12" s="44"/>
      <c r="E12" s="44"/>
      <c r="F12" s="44"/>
      <c r="G12" s="44"/>
      <c r="H12" s="44"/>
      <c r="I12" s="31"/>
      <c r="J12" s="73"/>
      <c r="K12" s="73"/>
    </row>
    <row r="13" spans="1:11" ht="12.75">
      <c r="A13" s="35">
        <v>8</v>
      </c>
      <c r="B13" s="120" t="s">
        <v>323</v>
      </c>
      <c r="C13" s="44"/>
      <c r="D13" s="44"/>
      <c r="E13" s="44"/>
      <c r="F13" s="44"/>
      <c r="G13" s="44"/>
      <c r="H13" s="44"/>
      <c r="I13" s="31"/>
      <c r="J13" s="73"/>
      <c r="K13" s="73"/>
    </row>
    <row r="14" spans="1:11" ht="33.75" customHeight="1">
      <c r="A14" s="35">
        <v>9</v>
      </c>
      <c r="B14" s="120" t="s">
        <v>324</v>
      </c>
      <c r="C14" s="44">
        <v>1</v>
      </c>
      <c r="D14" s="44">
        <v>1</v>
      </c>
      <c r="E14" s="44">
        <v>2</v>
      </c>
      <c r="F14" s="44"/>
      <c r="G14" s="44">
        <v>1</v>
      </c>
      <c r="H14" s="44"/>
      <c r="I14" s="31"/>
      <c r="J14" s="73"/>
      <c r="K14" s="73"/>
    </row>
    <row r="15" spans="1:11" ht="33.75" customHeight="1">
      <c r="A15" s="35">
        <v>10</v>
      </c>
      <c r="B15" s="120" t="s">
        <v>325</v>
      </c>
      <c r="C15" s="44">
        <v>1</v>
      </c>
      <c r="D15" s="44">
        <v>64</v>
      </c>
      <c r="E15" s="44">
        <v>56</v>
      </c>
      <c r="F15" s="44"/>
      <c r="G15" s="44">
        <v>54</v>
      </c>
      <c r="H15" s="44">
        <v>9</v>
      </c>
      <c r="I15" s="31"/>
      <c r="J15" s="73"/>
      <c r="K15" s="73"/>
    </row>
    <row r="16" spans="1:11" ht="33.75" customHeight="1">
      <c r="A16" s="35">
        <v>11</v>
      </c>
      <c r="B16" s="120" t="s">
        <v>326</v>
      </c>
      <c r="C16" s="44"/>
      <c r="D16" s="44"/>
      <c r="E16" s="44"/>
      <c r="F16" s="44"/>
      <c r="G16" s="44"/>
      <c r="H16" s="44"/>
      <c r="I16" s="31"/>
      <c r="J16" s="73"/>
      <c r="K16" s="73"/>
    </row>
    <row r="17" spans="1:11" ht="12.75">
      <c r="A17" s="35">
        <v>12</v>
      </c>
      <c r="B17" s="120" t="s">
        <v>327</v>
      </c>
      <c r="C17" s="44"/>
      <c r="D17" s="44"/>
      <c r="E17" s="44"/>
      <c r="F17" s="44"/>
      <c r="G17" s="44"/>
      <c r="H17" s="44"/>
      <c r="I17" s="31"/>
      <c r="J17" s="73"/>
      <c r="K17" s="73"/>
    </row>
    <row r="18" spans="1:11" ht="67.5" customHeight="1">
      <c r="A18" s="35">
        <v>13</v>
      </c>
      <c r="B18" s="120" t="s">
        <v>1</v>
      </c>
      <c r="C18" s="44"/>
      <c r="D18" s="44"/>
      <c r="E18" s="44"/>
      <c r="F18" s="44"/>
      <c r="G18" s="44"/>
      <c r="H18" s="44"/>
      <c r="I18" s="31"/>
      <c r="J18" s="73"/>
      <c r="K18" s="73"/>
    </row>
    <row r="19" spans="1:11" ht="33.75" customHeight="1">
      <c r="A19" s="35">
        <v>14</v>
      </c>
      <c r="B19" s="120" t="s">
        <v>328</v>
      </c>
      <c r="C19" s="44"/>
      <c r="D19" s="44"/>
      <c r="E19" s="44"/>
      <c r="F19" s="44"/>
      <c r="G19" s="44"/>
      <c r="H19" s="44"/>
      <c r="I19" s="31"/>
      <c r="J19" s="73"/>
      <c r="K19" s="73"/>
    </row>
    <row r="20" spans="1:11" ht="33.75" customHeight="1">
      <c r="A20" s="35">
        <v>15</v>
      </c>
      <c r="B20" s="120" t="s">
        <v>329</v>
      </c>
      <c r="C20" s="44"/>
      <c r="D20" s="44"/>
      <c r="E20" s="44"/>
      <c r="F20" s="44"/>
      <c r="G20" s="44"/>
      <c r="H20" s="44"/>
      <c r="I20" s="31"/>
      <c r="J20" s="73"/>
      <c r="K20" s="73"/>
    </row>
    <row r="21" spans="1:11" ht="12.75">
      <c r="A21" s="35">
        <v>16</v>
      </c>
      <c r="B21" s="120" t="s">
        <v>330</v>
      </c>
      <c r="C21" s="44"/>
      <c r="D21" s="44">
        <v>42</v>
      </c>
      <c r="E21" s="44">
        <v>35</v>
      </c>
      <c r="F21" s="44"/>
      <c r="G21" s="44">
        <v>27</v>
      </c>
      <c r="H21" s="44">
        <v>7</v>
      </c>
      <c r="I21" s="31"/>
      <c r="J21" s="73"/>
      <c r="K21" s="73"/>
    </row>
    <row r="22" spans="1:11" ht="12.75">
      <c r="A22" s="35">
        <v>17</v>
      </c>
      <c r="B22" s="120" t="s">
        <v>331</v>
      </c>
      <c r="C22" s="44"/>
      <c r="D22" s="44"/>
      <c r="E22" s="44"/>
      <c r="F22" s="44"/>
      <c r="G22" s="44"/>
      <c r="H22" s="44"/>
      <c r="I22" s="31"/>
      <c r="J22" s="73"/>
      <c r="K22" s="73"/>
    </row>
    <row r="23" spans="1:11" ht="12.75">
      <c r="A23" s="35">
        <v>18</v>
      </c>
      <c r="B23" s="120" t="s">
        <v>332</v>
      </c>
      <c r="C23" s="44"/>
      <c r="D23" s="44">
        <v>6</v>
      </c>
      <c r="E23" s="44">
        <v>6</v>
      </c>
      <c r="F23" s="44"/>
      <c r="G23" s="44">
        <v>6</v>
      </c>
      <c r="H23" s="44"/>
      <c r="I23" s="31"/>
      <c r="J23" s="73"/>
      <c r="K23" s="73"/>
    </row>
    <row r="24" spans="1:11" ht="33.75" customHeight="1">
      <c r="A24" s="35">
        <v>19</v>
      </c>
      <c r="B24" s="120" t="s">
        <v>333</v>
      </c>
      <c r="C24" s="44"/>
      <c r="D24" s="44"/>
      <c r="E24" s="44"/>
      <c r="F24" s="44"/>
      <c r="G24" s="44"/>
      <c r="H24" s="44"/>
      <c r="I24" s="31"/>
      <c r="J24" s="73"/>
      <c r="K24" s="73"/>
    </row>
    <row r="25" spans="1:11" ht="12.75">
      <c r="A25" s="35">
        <v>20</v>
      </c>
      <c r="B25" s="120" t="s">
        <v>334</v>
      </c>
      <c r="C25" s="44"/>
      <c r="D25" s="44"/>
      <c r="E25" s="44"/>
      <c r="F25" s="44"/>
      <c r="G25" s="44"/>
      <c r="H25" s="44"/>
      <c r="I25" s="31"/>
      <c r="J25" s="73"/>
      <c r="K25" s="73"/>
    </row>
    <row r="26" spans="1:11" ht="33.75" customHeight="1">
      <c r="A26" s="35">
        <v>21</v>
      </c>
      <c r="B26" s="120" t="s">
        <v>335</v>
      </c>
      <c r="C26" s="44"/>
      <c r="D26" s="44"/>
      <c r="E26" s="44"/>
      <c r="F26" s="44"/>
      <c r="G26" s="44"/>
      <c r="H26" s="44"/>
      <c r="I26" s="31"/>
      <c r="J26" s="73"/>
      <c r="K26" s="73"/>
    </row>
    <row r="27" spans="1:11" ht="12.75">
      <c r="A27" s="35">
        <v>22</v>
      </c>
      <c r="B27" s="120" t="s">
        <v>336</v>
      </c>
      <c r="C27" s="44"/>
      <c r="D27" s="44">
        <v>1</v>
      </c>
      <c r="E27" s="44"/>
      <c r="F27" s="44"/>
      <c r="G27" s="44"/>
      <c r="H27" s="44">
        <v>1</v>
      </c>
      <c r="I27" s="31"/>
      <c r="J27" s="73"/>
      <c r="K27" s="73"/>
    </row>
    <row r="28" spans="1:11" ht="12.75">
      <c r="A28" s="35">
        <v>23</v>
      </c>
      <c r="B28" s="121" t="s">
        <v>337</v>
      </c>
      <c r="C28" s="126">
        <f aca="true" t="shared" si="0" ref="C28:H28">SUM(C6:C27)</f>
        <v>2</v>
      </c>
      <c r="D28" s="126">
        <f t="shared" si="0"/>
        <v>116</v>
      </c>
      <c r="E28" s="126">
        <f t="shared" si="0"/>
        <v>101</v>
      </c>
      <c r="F28" s="126">
        <f t="shared" si="0"/>
        <v>0</v>
      </c>
      <c r="G28" s="126">
        <f t="shared" si="0"/>
        <v>90</v>
      </c>
      <c r="H28" s="126">
        <f t="shared" si="0"/>
        <v>17</v>
      </c>
      <c r="I28" s="31"/>
      <c r="J28" s="73"/>
      <c r="K28" s="73"/>
    </row>
    <row r="29" spans="1:11" ht="12.75">
      <c r="A29" s="35">
        <v>24</v>
      </c>
      <c r="B29" s="122" t="s">
        <v>338</v>
      </c>
      <c r="C29" s="44"/>
      <c r="D29" s="44">
        <v>10</v>
      </c>
      <c r="E29" s="44">
        <v>7</v>
      </c>
      <c r="F29" s="44"/>
      <c r="G29" s="44">
        <v>4</v>
      </c>
      <c r="H29" s="44">
        <v>3</v>
      </c>
      <c r="I29" s="31"/>
      <c r="J29" s="73"/>
      <c r="K29" s="73"/>
    </row>
    <row r="30" spans="1:11" ht="12.75">
      <c r="A30" s="35">
        <v>25</v>
      </c>
      <c r="B30" s="122" t="s">
        <v>339</v>
      </c>
      <c r="C30" s="44"/>
      <c r="D30" s="44">
        <v>12</v>
      </c>
      <c r="E30" s="44">
        <v>12</v>
      </c>
      <c r="F30" s="44"/>
      <c r="G30" s="44">
        <v>12</v>
      </c>
      <c r="H30" s="44"/>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A2:A4"/>
    <mergeCell ref="E1:G1"/>
    <mergeCell ref="C2:C4"/>
    <mergeCell ref="D2:D4"/>
    <mergeCell ref="E2:G2"/>
    <mergeCell ref="H2:H4"/>
    <mergeCell ref="E3:E4"/>
    <mergeCell ref="F3:G3"/>
    <mergeCell ref="B2:B4"/>
  </mergeCells>
  <printOptions/>
  <pageMargins left="0.89" right="0.3937007874015748" top="0.5905511811023623" bottom="0.45" header="0.3937007874015748" footer="0.26"/>
  <pageSetup horizontalDpi="600" verticalDpi="600" orientation="landscape" paperSize="9" scale="82" r:id="rId1"/>
  <headerFooter alignWithMargins="0">
    <oddFooter>&amp;LF2716237&amp;CФорма № 1-1, Підрозділ: Тячівський районний суд Закарпатської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7" t="s">
        <v>342</v>
      </c>
      <c r="B1" s="217"/>
      <c r="C1" s="217"/>
      <c r="D1" s="217"/>
      <c r="E1" s="217"/>
      <c r="F1" s="217"/>
      <c r="G1" s="217"/>
      <c r="H1" s="217"/>
      <c r="I1" s="217"/>
    </row>
    <row r="2" spans="1:10" ht="12.75" customHeight="1">
      <c r="A2" s="258" t="s">
        <v>60</v>
      </c>
      <c r="B2" s="258" t="s">
        <v>343</v>
      </c>
      <c r="C2" s="170" t="s">
        <v>365</v>
      </c>
      <c r="D2" s="170" t="s">
        <v>308</v>
      </c>
      <c r="E2" s="261" t="s">
        <v>309</v>
      </c>
      <c r="F2" s="262"/>
      <c r="G2" s="262"/>
      <c r="H2" s="263"/>
      <c r="I2" s="257" t="s">
        <v>366</v>
      </c>
      <c r="J2" s="31"/>
    </row>
    <row r="3" spans="1:10" ht="12.75" customHeight="1">
      <c r="A3" s="258"/>
      <c r="B3" s="258"/>
      <c r="C3" s="179"/>
      <c r="D3" s="179"/>
      <c r="E3" s="170" t="s">
        <v>157</v>
      </c>
      <c r="F3" s="261" t="s">
        <v>310</v>
      </c>
      <c r="G3" s="262"/>
      <c r="H3" s="263"/>
      <c r="I3" s="257"/>
      <c r="J3" s="31"/>
    </row>
    <row r="4" spans="1:10" ht="67.5" customHeight="1">
      <c r="A4" s="258"/>
      <c r="B4" s="258"/>
      <c r="C4" s="171"/>
      <c r="D4" s="171"/>
      <c r="E4" s="171"/>
      <c r="F4" s="50" t="s">
        <v>311</v>
      </c>
      <c r="G4" s="85" t="s">
        <v>312</v>
      </c>
      <c r="H4" s="81" t="s">
        <v>313</v>
      </c>
      <c r="I4" s="257"/>
      <c r="J4" s="31"/>
    </row>
    <row r="5" spans="1:10" ht="11.25" customHeight="1">
      <c r="A5" s="58" t="s">
        <v>40</v>
      </c>
      <c r="B5" s="58" t="s">
        <v>42</v>
      </c>
      <c r="C5" s="53">
        <v>1</v>
      </c>
      <c r="D5" s="53">
        <v>2</v>
      </c>
      <c r="E5" s="53">
        <v>3</v>
      </c>
      <c r="F5" s="53">
        <v>4</v>
      </c>
      <c r="G5" s="53">
        <v>5</v>
      </c>
      <c r="H5" s="53">
        <v>6</v>
      </c>
      <c r="I5" s="53">
        <v>7</v>
      </c>
      <c r="J5" s="31"/>
    </row>
    <row r="6" spans="1:10" ht="12.75">
      <c r="A6" s="85">
        <v>1</v>
      </c>
      <c r="B6" s="127" t="s">
        <v>344</v>
      </c>
      <c r="C6" s="50">
        <f aca="true" t="shared" si="0" ref="C6:I6">SUM(C7:C26)</f>
        <v>0</v>
      </c>
      <c r="D6" s="50">
        <f t="shared" si="0"/>
        <v>1</v>
      </c>
      <c r="E6" s="50">
        <f t="shared" si="0"/>
        <v>1</v>
      </c>
      <c r="F6" s="50">
        <f t="shared" si="0"/>
        <v>0</v>
      </c>
      <c r="G6" s="50">
        <f t="shared" si="0"/>
        <v>1</v>
      </c>
      <c r="H6" s="50">
        <f t="shared" si="0"/>
        <v>0</v>
      </c>
      <c r="I6" s="50">
        <f t="shared" si="0"/>
        <v>0</v>
      </c>
      <c r="J6" s="31"/>
    </row>
    <row r="7" spans="1:10" ht="12.75">
      <c r="A7" s="85">
        <v>2</v>
      </c>
      <c r="B7" s="128" t="s">
        <v>345</v>
      </c>
      <c r="C7" s="85"/>
      <c r="D7" s="85"/>
      <c r="E7" s="85"/>
      <c r="F7" s="85"/>
      <c r="G7" s="85"/>
      <c r="H7" s="85"/>
      <c r="I7" s="85"/>
      <c r="J7" s="31"/>
    </row>
    <row r="8" spans="1:10" ht="12.75">
      <c r="A8" s="85">
        <v>3</v>
      </c>
      <c r="B8" s="128" t="s">
        <v>346</v>
      </c>
      <c r="C8" s="85"/>
      <c r="D8" s="85"/>
      <c r="E8" s="85"/>
      <c r="F8" s="85"/>
      <c r="G8" s="85"/>
      <c r="H8" s="85"/>
      <c r="I8" s="85"/>
      <c r="J8" s="31"/>
    </row>
    <row r="9" spans="1:10" ht="34.5" customHeight="1">
      <c r="A9" s="85">
        <v>4</v>
      </c>
      <c r="B9" s="128" t="s">
        <v>347</v>
      </c>
      <c r="C9" s="85"/>
      <c r="D9" s="85"/>
      <c r="E9" s="85"/>
      <c r="F9" s="85"/>
      <c r="G9" s="85"/>
      <c r="H9" s="85"/>
      <c r="I9" s="85"/>
      <c r="J9" s="31"/>
    </row>
    <row r="10" spans="1:10" ht="12.75">
      <c r="A10" s="85">
        <v>5</v>
      </c>
      <c r="B10" s="128" t="s">
        <v>348</v>
      </c>
      <c r="C10" s="85"/>
      <c r="D10" s="85"/>
      <c r="E10" s="85"/>
      <c r="F10" s="85"/>
      <c r="G10" s="85"/>
      <c r="H10" s="85"/>
      <c r="I10" s="85"/>
      <c r="J10" s="31"/>
    </row>
    <row r="11" spans="1:10" ht="12.75">
      <c r="A11" s="85">
        <v>6</v>
      </c>
      <c r="B11" s="128" t="s">
        <v>349</v>
      </c>
      <c r="C11" s="85"/>
      <c r="D11" s="85"/>
      <c r="E11" s="85"/>
      <c r="F11" s="85"/>
      <c r="G11" s="85"/>
      <c r="H11" s="85"/>
      <c r="I11" s="85"/>
      <c r="J11" s="31"/>
    </row>
    <row r="12" spans="1:10" ht="39.75" customHeight="1">
      <c r="A12" s="85">
        <v>7</v>
      </c>
      <c r="B12" s="128" t="s">
        <v>350</v>
      </c>
      <c r="C12" s="85"/>
      <c r="D12" s="85"/>
      <c r="E12" s="85"/>
      <c r="F12" s="85"/>
      <c r="G12" s="85"/>
      <c r="H12" s="85"/>
      <c r="I12" s="85"/>
      <c r="J12" s="31"/>
    </row>
    <row r="13" spans="1:10" ht="12.75">
      <c r="A13" s="85">
        <v>8</v>
      </c>
      <c r="B13" s="128" t="s">
        <v>351</v>
      </c>
      <c r="C13" s="85"/>
      <c r="D13" s="85"/>
      <c r="E13" s="85"/>
      <c r="F13" s="85"/>
      <c r="G13" s="85"/>
      <c r="H13" s="85"/>
      <c r="I13" s="85"/>
      <c r="J13" s="31"/>
    </row>
    <row r="14" spans="1:10" ht="12.75">
      <c r="A14" s="85">
        <v>9</v>
      </c>
      <c r="B14" s="128" t="s">
        <v>352</v>
      </c>
      <c r="C14" s="85"/>
      <c r="D14" s="85"/>
      <c r="E14" s="85"/>
      <c r="F14" s="85"/>
      <c r="G14" s="85"/>
      <c r="H14" s="85"/>
      <c r="I14" s="85"/>
      <c r="J14" s="31"/>
    </row>
    <row r="15" spans="1:12" ht="16.5" customHeight="1">
      <c r="A15" s="85">
        <v>10</v>
      </c>
      <c r="B15" s="128" t="s">
        <v>353</v>
      </c>
      <c r="C15" s="85"/>
      <c r="D15" s="85"/>
      <c r="E15" s="85"/>
      <c r="F15" s="85"/>
      <c r="G15" s="85"/>
      <c r="H15" s="85"/>
      <c r="I15" s="85"/>
      <c r="J15" s="129"/>
      <c r="K15" s="131"/>
      <c r="L15" s="131"/>
    </row>
    <row r="16" spans="1:12" ht="18.75" customHeight="1">
      <c r="A16" s="85">
        <v>11</v>
      </c>
      <c r="B16" s="128" t="s">
        <v>354</v>
      </c>
      <c r="C16" s="85"/>
      <c r="D16" s="85"/>
      <c r="E16" s="85"/>
      <c r="F16" s="85"/>
      <c r="G16" s="85"/>
      <c r="H16" s="85"/>
      <c r="I16" s="85"/>
      <c r="J16" s="129"/>
      <c r="K16" s="131"/>
      <c r="L16" s="131"/>
    </row>
    <row r="17" spans="1:12" ht="27" customHeight="1">
      <c r="A17" s="85">
        <v>12</v>
      </c>
      <c r="B17" s="128" t="s">
        <v>355</v>
      </c>
      <c r="C17" s="85"/>
      <c r="D17" s="85"/>
      <c r="E17" s="85"/>
      <c r="F17" s="85"/>
      <c r="G17" s="85"/>
      <c r="H17" s="85"/>
      <c r="I17" s="85"/>
      <c r="J17" s="129"/>
      <c r="K17" s="131"/>
      <c r="L17" s="131"/>
    </row>
    <row r="18" spans="1:12" ht="12.75">
      <c r="A18" s="85">
        <v>13</v>
      </c>
      <c r="B18" s="128" t="s">
        <v>356</v>
      </c>
      <c r="C18" s="85"/>
      <c r="D18" s="85"/>
      <c r="E18" s="85"/>
      <c r="F18" s="85"/>
      <c r="G18" s="85"/>
      <c r="H18" s="85"/>
      <c r="I18" s="85"/>
      <c r="J18" s="129"/>
      <c r="K18" s="131"/>
      <c r="L18" s="131"/>
    </row>
    <row r="19" spans="1:12" ht="12.75">
      <c r="A19" s="85">
        <v>14</v>
      </c>
      <c r="B19" s="128" t="s">
        <v>357</v>
      </c>
      <c r="C19" s="85"/>
      <c r="D19" s="85"/>
      <c r="E19" s="85"/>
      <c r="F19" s="85"/>
      <c r="G19" s="85"/>
      <c r="H19" s="85"/>
      <c r="I19" s="85"/>
      <c r="J19" s="129"/>
      <c r="K19" s="131"/>
      <c r="L19" s="131"/>
    </row>
    <row r="20" spans="1:12" ht="17.25" customHeight="1">
      <c r="A20" s="85">
        <v>15</v>
      </c>
      <c r="B20" s="128" t="s">
        <v>358</v>
      </c>
      <c r="C20" s="85"/>
      <c r="D20" s="85"/>
      <c r="E20" s="85"/>
      <c r="F20" s="85"/>
      <c r="G20" s="85"/>
      <c r="H20" s="85"/>
      <c r="I20" s="85"/>
      <c r="J20" s="129"/>
      <c r="K20" s="131"/>
      <c r="L20" s="131"/>
    </row>
    <row r="21" spans="1:12" ht="18" customHeight="1">
      <c r="A21" s="85">
        <v>16</v>
      </c>
      <c r="B21" s="128" t="s">
        <v>359</v>
      </c>
      <c r="C21" s="85"/>
      <c r="D21" s="85"/>
      <c r="E21" s="85"/>
      <c r="F21" s="85"/>
      <c r="G21" s="85"/>
      <c r="H21" s="85"/>
      <c r="I21" s="85"/>
      <c r="J21" s="129"/>
      <c r="K21" s="131"/>
      <c r="L21" s="131"/>
    </row>
    <row r="22" spans="1:12" ht="27.75" customHeight="1">
      <c r="A22" s="85">
        <v>17</v>
      </c>
      <c r="B22" s="128" t="s">
        <v>360</v>
      </c>
      <c r="C22" s="85"/>
      <c r="D22" s="85">
        <v>1</v>
      </c>
      <c r="E22" s="85">
        <v>1</v>
      </c>
      <c r="F22" s="85"/>
      <c r="G22" s="85">
        <v>1</v>
      </c>
      <c r="H22" s="85"/>
      <c r="I22" s="85"/>
      <c r="J22" s="129"/>
      <c r="K22" s="131"/>
      <c r="L22" s="131"/>
    </row>
    <row r="23" spans="1:12" ht="18" customHeight="1">
      <c r="A23" s="85">
        <v>18</v>
      </c>
      <c r="B23" s="128" t="s">
        <v>361</v>
      </c>
      <c r="C23" s="85"/>
      <c r="D23" s="85"/>
      <c r="E23" s="85"/>
      <c r="F23" s="85"/>
      <c r="G23" s="85"/>
      <c r="H23" s="85"/>
      <c r="I23" s="85"/>
      <c r="J23" s="129"/>
      <c r="K23" s="131"/>
      <c r="L23" s="131"/>
    </row>
    <row r="24" spans="1:12" ht="12.75">
      <c r="A24" s="85">
        <v>19</v>
      </c>
      <c r="B24" s="103" t="s">
        <v>362</v>
      </c>
      <c r="C24" s="85"/>
      <c r="D24" s="85"/>
      <c r="E24" s="85"/>
      <c r="F24" s="85"/>
      <c r="G24" s="85"/>
      <c r="H24" s="85"/>
      <c r="I24" s="85"/>
      <c r="J24" s="130"/>
      <c r="K24" s="132"/>
      <c r="L24" s="132"/>
    </row>
    <row r="25" spans="1:12" ht="12.75">
      <c r="A25" s="85">
        <v>20</v>
      </c>
      <c r="B25" s="103" t="s">
        <v>363</v>
      </c>
      <c r="C25" s="85"/>
      <c r="D25" s="85"/>
      <c r="E25" s="85"/>
      <c r="F25" s="85"/>
      <c r="G25" s="85"/>
      <c r="H25" s="85"/>
      <c r="I25" s="85"/>
      <c r="J25" s="130"/>
      <c r="K25" s="132"/>
      <c r="L25" s="132"/>
    </row>
    <row r="26" spans="1:12" ht="12.75">
      <c r="A26" s="85">
        <v>21</v>
      </c>
      <c r="B26" s="103" t="s">
        <v>364</v>
      </c>
      <c r="C26" s="85"/>
      <c r="D26" s="85"/>
      <c r="E26" s="85"/>
      <c r="F26" s="85"/>
      <c r="G26" s="85"/>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2755905511811024" top="0.4330708661417323" bottom="0.5905511811023623" header="0.1968503937007874" footer="0.3937007874015748"/>
  <pageSetup horizontalDpi="600" verticalDpi="600" orientation="landscape" paperSize="9" scale="89" r:id="rId1"/>
  <headerFooter alignWithMargins="0">
    <oddFooter>&amp;LF2716237&amp;CФорма № 1-1, Підрозділ: Тячівський районний суд Закарпатської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2014-07-25T05:56:55Z</cp:lastPrinted>
  <dcterms:modified xsi:type="dcterms:W3CDTF">2014-07-25T05:57:31Z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1-1_00307_2.2014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F2716237</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