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'Довідка'!$A$1:$K$50</definedName>
    <definedName name="_xlnm.Print_Area" localSheetId="0">'Розділ 1'!$A$1:$M$38</definedName>
    <definedName name="_xlnm.Print_Area" localSheetId="1">'Розділ 2'!$A$1:$M$19</definedName>
    <definedName name="_xlnm.Print_Area" localSheetId="2">'Розділ 3'!$A$1:$R$80</definedName>
    <definedName name="_xlnm.Print_Area" localSheetId="3">'Розділ 4'!$A$1:$N$28</definedName>
    <definedName name="_xlnm.Print_Area" localSheetId="6">'Титульний лист'!$A$1:$J$29</definedName>
  </definedNames>
  <calcPr fullCalcOnLoad="1"/>
</workbook>
</file>

<file path=xl/sharedStrings.xml><?xml version="1.0" encoding="utf-8"?>
<sst xmlns="http://schemas.openxmlformats.org/spreadsheetml/2006/main" count="339" uniqueCount="275">
  <si>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</si>
  <si>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</si>
  <si>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</si>
  <si>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</si>
  <si>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</si>
  <si>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</si>
  <si>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</si>
  <si>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</si>
  <si>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</si>
  <si>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</si>
  <si>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</si>
  <si>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</si>
  <si>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</si>
  <si>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</si>
  <si>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</si>
  <si>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</si>
  <si>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</si>
  <si>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</si>
  <si>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</si>
  <si>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</si>
  <si>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</si>
  <si>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</si>
  <si>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</si>
  <si>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</si>
  <si>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</si>
  <si>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</si>
  <si>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</si>
  <si>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</si>
  <si>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</si>
  <si>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</si>
  <si>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</si>
  <si>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</si>
  <si>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</si>
  <si>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</si>
  <si>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</si>
  <si>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</si>
  <si>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</si>
  <si>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</si>
  <si>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</si>
  <si>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</si>
  <si>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</si>
  <si>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</si>
  <si>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</si>
  <si>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</si>
  <si>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</si>
  <si>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</si>
  <si>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</si>
  <si>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</si>
  <si>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</si>
  <si>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</si>
  <si>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</si>
  <si>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</si>
  <si>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</si>
  <si>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</si>
  <si>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</si>
  <si>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</si>
  <si>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</si>
  <si>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</si>
  <si>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</si>
  <si>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</si>
  <si>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</si>
  <si>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</si>
  <si>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</si>
  <si>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</si>
  <si>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</si>
  <si>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</si>
  <si>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</si>
  <si>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</si>
  <si>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</si>
  <si>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</si>
  <si>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</si>
  <si>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</si>
  <si>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</si>
  <si>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</si>
  <si>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</si>
  <si>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</si>
  <si>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</si>
  <si>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</si>
  <si>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</si>
  <si>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</si>
  <si>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</si>
  <si>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</si>
  <si>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</si>
  <si>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</si>
  <si>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</si>
  <si>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</si>
  <si>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</si>
  <si>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</si>
  <si>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</si>
  <si>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</si>
  <si>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</si>
  <si>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</si>
  <si>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</si>
  <si>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</si>
  <si>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</si>
  <si>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</si>
  <si>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</si>
  <si>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</si>
  <si>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</si>
  <si>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</si>
  <si>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</si>
  <si>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</si>
  <si>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</si>
  <si>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</si>
  <si>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</si>
  <si>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</si>
  <si>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</si>
  <si>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</si>
  <si>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</si>
  <si>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</si>
  <si>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</si>
  <si>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</si>
  <si>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</si>
  <si>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</si>
  <si>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</si>
  <si>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</si>
  <si>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</si>
  <si>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</si>
  <si>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</si>
  <si>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</si>
  <si>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</si>
  <si>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</si>
  <si>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</si>
  <si>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</si>
  <si>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</si>
  <si>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</si>
  <si>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</si>
  <si>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</si>
  <si>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</si>
  <si>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</si>
  <si>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</si>
  <si>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</si>
  <si>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</si>
  <si>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</si>
  <si>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</si>
  <si>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</si>
  <si>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</si>
  <si>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</si>
  <si>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</si>
  <si>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</si>
  <si>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</si>
  <si>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</si>
  <si>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</si>
  <si>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</si>
  <si>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</si>
  <si>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</si>
  <si>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</si>
  <si>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</si>
  <si>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</si>
  <si>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</si>
  <si>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</si>
  <si>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</si>
  <si>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</si>
  <si>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</si>
  <si>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</si>
  <si>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</si>
  <si>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</si>
  <si>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</si>
  <si>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</si>
  <si>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</si>
  <si>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</si>
  <si>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</si>
  <si>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</si>
  <si>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</si>
  <si>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</si>
  <si>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</si>
  <si>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</si>
  <si>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</si>
  <si>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</si>
  <si>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</si>
  <si>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</si>
  <si>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</si>
  <si>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</si>
  <si>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</si>
  <si>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</si>
  <si>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</si>
  <si>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</si>
  <si>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</si>
  <si>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</si>
  <si>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</si>
  <si>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</si>
  <si>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</si>
  <si>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</si>
  <si>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</si>
  <si>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</si>
  <si>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</si>
  <si>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</si>
  <si>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</si>
  <si>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</si>
  <si>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</si>
  <si>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</si>
  <si>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</si>
  <si>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</si>
  <si>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</si>
  <si>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</si>
  <si>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</si>
  <si>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</si>
  <si>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</si>
  <si>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</si>
  <si>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</si>
  <si>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</si>
  <si>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</si>
  <si>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</si>
  <si>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</si>
  <si>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</si>
  <si>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</si>
  <si>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</si>
  <si>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</si>
  <si>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</si>
  <si>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</si>
  <si>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</si>
  <si>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</si>
  <si>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</si>
  <si>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</si>
  <si>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</si>
  <si>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</si>
  <si>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</si>
  <si>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</si>
  <si>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</si>
  <si>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</si>
  <si>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</si>
  <si>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</si>
  <si>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</si>
  <si>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</si>
  <si>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</si>
  <si>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</si>
  <si>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</si>
  <si>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</si>
  <si>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</si>
  <si>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</si>
  <si>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</si>
  <si>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</si>
  <si>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</si>
  <si>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</si>
  <si>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</si>
  <si>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</si>
  <si>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</si>
  <si>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</si>
  <si>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</si>
  <si>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</si>
  <si>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</si>
  <si>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</si>
  <si>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(П.І.Б.)</t>
  </si>
  <si>
    <t>Кількість</t>
  </si>
  <si>
    <t>14 січня 2014 року</t>
  </si>
  <si>
    <t>Звітність</t>
  </si>
  <si>
    <t>ЗВІТ  СУДІВ ПЕРШОЇ ІНСТАНЦІЇ ПРО РОЗГЛЯД СПРАВ У ПОРЯДКУ ЦИВІЛЬНОГО СУДОЧИНСТВА</t>
  </si>
  <si>
    <t>2013 рік</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</si>
  <si>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</si>
  <si>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</si>
  <si>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</si>
  <si>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</si>
  <si>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</si>
  <si>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</si>
  <si>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</si>
  <si>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Тячів</t>
  </si>
  <si>
    <t>вул. Жовтнева, 5</t>
  </si>
  <si>
    <t>(поштовий індекс, область /АР Крим, район, населений пункт, вулиця /провулок, площа тощо,
№ будинку /корпусу, № квартири /офісу)</t>
  </si>
  <si>
    <t>Тячівський районний суд Закарпатської області</t>
  </si>
  <si>
    <t>90500, Закарпатська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</si>
  <si>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</si>
  <si>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</si>
  <si>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</si>
  <si>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</si>
  <si>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</si>
  <si>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періодичність - піврічна, річна</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</si>
  <si>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</si>
  <si>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</si>
  <si>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</si>
  <si>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</si>
  <si>
    <t>Гримут В.І.</t>
  </si>
  <si>
    <t>2-13-45</t>
  </si>
  <si>
    <t>3-29-15</t>
  </si>
  <si>
    <t>inbox@tc.zk.court.gov.ua</t>
  </si>
  <si>
    <t>Рознай-Нестерук Т.В.             Сабадош В.В.              Белоцька О.М.</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</si>
</sst>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35">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4"/>
      <name val="Times New Roman"/>
      <family val="0"/>
    </font>
    <font>
      <b/>
      <sz val="9"/>
      <name val="Times New Roman"/>
      <family val="0"/>
    </font>
    <font>
      <i/>
      <sz val="8"/>
      <name val="Times New Roman"/>
      <family val="0"/>
    </font>
    <font>
      <sz val="12"/>
      <name val="Times New Roman"/>
      <family val="0"/>
    </font>
    <font>
      <sz val="14"/>
      <name val="Arial"/>
      <family val="0"/>
    </font>
    <font>
      <u val="single"/>
      <sz val="14"/>
      <name val="Times New Roman"/>
      <family val="0"/>
    </font>
    <font>
      <u val="single"/>
      <sz val="10"/>
      <color indexed="12"/>
      <name val="Arial"/>
      <family val="0"/>
    </font>
    <font>
      <sz val="12"/>
      <name val="Arial"/>
      <family val="0"/>
    </font>
    <font>
      <i/>
      <sz val="12"/>
      <name val="Times New Roman"/>
      <family val="0"/>
    </font>
    <font>
      <u val="single"/>
      <sz val="12"/>
      <color indexed="12"/>
      <name val="Arial"/>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top/>
      <bottom/>
    </border>
    <border>
      <left/>
      <right style="thin"/>
      <top style="thin"/>
      <bottom style="thin"/>
    </border>
    <border>
      <left style="thin"/>
      <right/>
      <top style="thin"/>
      <bottom/>
    </border>
    <border>
      <left style="thin"/>
      <right/>
      <top style="thin"/>
      <bottom style="thin"/>
    </border>
    <border>
      <left/>
      <right/>
      <top style="thin"/>
      <bottom style="thin"/>
    </border>
    <border>
      <left style="thin"/>
      <right style="thin"/>
      <top style="thin"/>
      <bottom/>
    </border>
    <border>
      <left style="thin"/>
      <right style="thin"/>
      <top/>
      <bottom style="thin"/>
    </border>
    <border>
      <left style="thin"/>
      <right style="thin"/>
      <top/>
      <bottom/>
    </border>
    <border>
      <left/>
      <right style="thin"/>
      <top style="thin"/>
      <bottom/>
    </border>
    <border>
      <left/>
      <right style="thin"/>
      <top/>
      <bottom/>
    </border>
    <border>
      <left style="thin"/>
      <right/>
      <top/>
      <bottom style="thin"/>
    </border>
    <border>
      <left/>
      <right style="thin"/>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31">
    <xf numFmtId="0" fontId="0" fillId="0" borderId="0" xfId="0" applyAlignment="1">
      <alignment/>
    </xf>
    <xf numFmtId="0" fontId="0"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wrapText="1"/>
      <protection/>
    </xf>
    <xf numFmtId="0" fontId="5" fillId="0" borderId="3"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5" fillId="0" borderId="2" xfId="0" applyNumberFormat="1" applyFont="1" applyFill="1" applyBorder="1" applyAlignment="1" applyProtection="1">
      <alignment horizontal="center" vertical="top" wrapText="1"/>
      <protection/>
    </xf>
    <xf numFmtId="0" fontId="5" fillId="0" borderId="2"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4" xfId="0" applyNumberFormat="1" applyFont="1" applyFill="1" applyBorder="1" applyAlignment="1" applyProtection="1">
      <alignment/>
      <protection/>
    </xf>
    <xf numFmtId="0" fontId="10" fillId="0" borderId="4"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5" fillId="0" borderId="2"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2"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5" fillId="0" borderId="5" xfId="0" applyNumberFormat="1" applyFont="1" applyFill="1" applyBorder="1" applyAlignment="1" applyProtection="1">
      <alignment horizontal="center" vertical="center" wrapText="1"/>
      <protection/>
    </xf>
    <xf numFmtId="0" fontId="16" fillId="0" borderId="6" xfId="0" applyNumberFormat="1" applyFont="1" applyFill="1" applyBorder="1" applyAlignment="1" applyProtection="1">
      <alignment horizontal="center" vertical="top" wrapText="1"/>
      <protection/>
    </xf>
    <xf numFmtId="0" fontId="6" fillId="0" borderId="2"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vertical="center" wrapText="1"/>
      <protection/>
    </xf>
    <xf numFmtId="0" fontId="19" fillId="0" borderId="2" xfId="0" applyNumberFormat="1" applyFont="1" applyFill="1" applyBorder="1" applyAlignment="1" applyProtection="1">
      <alignment horizontal="center" vertical="top"/>
      <protection/>
    </xf>
    <xf numFmtId="0" fontId="10" fillId="0" borderId="3"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10" fillId="0" borderId="2"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vertical="top" wrapText="1"/>
      <protection/>
    </xf>
    <xf numFmtId="0" fontId="3"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top" wrapText="1"/>
      <protection/>
    </xf>
    <xf numFmtId="1" fontId="10" fillId="0" borderId="4"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wrapText="1"/>
      <protection/>
    </xf>
    <xf numFmtId="49" fontId="19" fillId="0" borderId="2" xfId="0" applyNumberFormat="1" applyFont="1" applyFill="1" applyBorder="1" applyAlignment="1" applyProtection="1">
      <alignment horizontal="center" vertical="center"/>
      <protection/>
    </xf>
    <xf numFmtId="0" fontId="19" fillId="0" borderId="2"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2"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horizontal="center" vertical="center"/>
      <protection/>
    </xf>
    <xf numFmtId="0" fontId="3" fillId="0" borderId="7"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0" fillId="0" borderId="4"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wrapText="1"/>
      <protection/>
    </xf>
    <xf numFmtId="0" fontId="19" fillId="0" borderId="1" xfId="0" applyNumberFormat="1" applyFont="1" applyFill="1" applyBorder="1" applyAlignment="1" applyProtection="1">
      <alignment/>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4"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5" fillId="0" borderId="1" xfId="0" applyNumberFormat="1" applyFont="1" applyFill="1" applyBorder="1" applyAlignment="1" applyProtection="1">
      <alignment horizontal="left"/>
      <protection/>
    </xf>
    <xf numFmtId="0" fontId="2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7"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5" fillId="0" borderId="5" xfId="0" applyNumberFormat="1" applyFont="1" applyFill="1" applyBorder="1" applyAlignment="1" applyProtection="1">
      <alignment horizontal="left" vertical="center"/>
      <protection/>
    </xf>
    <xf numFmtId="0" fontId="7" fillId="0" borderId="7" xfId="0" applyNumberFormat="1" applyFont="1" applyFill="1" applyBorder="1" applyAlignment="1" applyProtection="1">
      <alignment horizontal="left" vertical="center" wrapText="1"/>
      <protection/>
    </xf>
    <xf numFmtId="0" fontId="7" fillId="0" borderId="5"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protection/>
    </xf>
    <xf numFmtId="0" fontId="19" fillId="0" borderId="2"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wrapText="1"/>
      <protection/>
    </xf>
    <xf numFmtId="0" fontId="28"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10" fillId="0" borderId="3" xfId="0" applyNumberFormat="1" applyFont="1" applyFill="1" applyBorder="1" applyAlignment="1" applyProtection="1">
      <alignment horizontal="left" vertical="center"/>
      <protection/>
    </xf>
    <xf numFmtId="0" fontId="0" fillId="0" borderId="3"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center"/>
      <protection/>
    </xf>
    <xf numFmtId="0" fontId="25" fillId="0" borderId="1" xfId="0" applyNumberFormat="1" applyFont="1" applyFill="1" applyBorder="1" applyAlignment="1" applyProtection="1">
      <alignment horizontal="center"/>
      <protection/>
    </xf>
    <xf numFmtId="0" fontId="5" fillId="0" borderId="9"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25"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1" fontId="6" fillId="0" borderId="2" xfId="0" applyNumberFormat="1" applyFont="1" applyFill="1" applyBorder="1" applyAlignment="1" applyProtection="1">
      <alignment horizontal="center" vertical="center" wrapText="1"/>
      <protection locked="0"/>
    </xf>
    <xf numFmtId="1" fontId="10" fillId="0" borderId="3"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center" vertical="center"/>
      <protection/>
    </xf>
    <xf numFmtId="0" fontId="29" fillId="0" borderId="0" xfId="0" applyNumberFormat="1" applyFont="1" applyFill="1" applyBorder="1" applyAlignment="1" applyProtection="1">
      <alignment horizontal="center"/>
      <protection/>
    </xf>
    <xf numFmtId="1" fontId="0" fillId="0" borderId="4" xfId="0" applyNumberFormat="1" applyFont="1" applyFill="1" applyBorder="1" applyAlignment="1" applyProtection="1">
      <alignment/>
      <protection/>
    </xf>
    <xf numFmtId="0" fontId="0" fillId="0" borderId="4" xfId="0" applyNumberFormat="1" applyFont="1" applyFill="1" applyBorder="1" applyAlignment="1" applyProtection="1">
      <alignment/>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8" fillId="0" borderId="1" xfId="0" applyNumberFormat="1" applyFont="1" applyFill="1" applyBorder="1" applyAlignment="1" applyProtection="1">
      <alignment horizontal="center"/>
      <protection/>
    </xf>
    <xf numFmtId="0" fontId="7" fillId="0" borderId="9"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vertical="top" wrapText="1"/>
      <protection/>
    </xf>
    <xf numFmtId="0" fontId="0" fillId="0" borderId="3" xfId="0" applyNumberFormat="1" applyFont="1" applyFill="1" applyBorder="1" applyAlignment="1" applyProtection="1">
      <alignment vertical="top" wrapText="1"/>
      <protection/>
    </xf>
    <xf numFmtId="0" fontId="0" fillId="0" borderId="1"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center" vertical="center"/>
      <protection/>
    </xf>
    <xf numFmtId="0" fontId="6" fillId="0" borderId="1" xfId="0" applyNumberFormat="1" applyFont="1" applyFill="1" applyBorder="1" applyAlignment="1" applyProtection="1">
      <alignment vertical="top" wrapText="1"/>
      <protection/>
    </xf>
    <xf numFmtId="0" fontId="19" fillId="0" borderId="3"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3" fillId="0" borderId="9"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top" wrapText="1"/>
      <protection/>
    </xf>
    <xf numFmtId="0" fontId="16" fillId="0" borderId="14" xfId="0" applyNumberFormat="1" applyFont="1" applyFill="1" applyBorder="1" applyAlignment="1" applyProtection="1">
      <alignment horizontal="center" vertical="top" wrapText="1"/>
      <protection/>
    </xf>
    <xf numFmtId="0" fontId="16" fillId="0" borderId="15" xfId="0" applyNumberFormat="1" applyFont="1" applyFill="1" applyBorder="1" applyAlignment="1" applyProtection="1">
      <alignment horizontal="center" vertical="top" wrapText="1"/>
      <protection/>
    </xf>
    <xf numFmtId="0" fontId="7" fillId="0" borderId="11"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left" vertical="center" wrapText="1"/>
      <protection/>
    </xf>
    <xf numFmtId="0" fontId="12" fillId="0" borderId="9"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0" fontId="7" fillId="0" borderId="9"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4" fillId="0" borderId="9" xfId="0" applyNumberFormat="1" applyFont="1" applyFill="1" applyBorder="1" applyAlignment="1" applyProtection="1">
      <alignment horizontal="center" vertical="center" wrapText="1"/>
      <protection/>
    </xf>
    <xf numFmtId="0" fontId="14" fillId="0" borderId="10"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11" fillId="0" borderId="7" xfId="0" applyNumberFormat="1" applyFont="1" applyFill="1" applyBorder="1" applyAlignment="1" applyProtection="1">
      <alignment horizontal="center" vertical="center"/>
      <protection/>
    </xf>
    <xf numFmtId="0" fontId="11" fillId="0" borderId="8" xfId="0" applyNumberFormat="1" applyFont="1" applyFill="1" applyBorder="1" applyAlignment="1" applyProtection="1">
      <alignment horizontal="center" vertical="center"/>
      <protection/>
    </xf>
    <xf numFmtId="0" fontId="11" fillId="0" borderId="5"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19" fillId="0" borderId="2" xfId="0" applyNumberFormat="1" applyFont="1" applyFill="1" applyBorder="1" applyAlignment="1" applyProtection="1">
      <alignment horizontal="center" vertical="center" wrapText="1"/>
      <protection/>
    </xf>
    <xf numFmtId="0" fontId="20" fillId="0" borderId="2"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center" vertical="center" wrapText="1"/>
      <protection/>
    </xf>
    <xf numFmtId="0" fontId="21" fillId="0" borderId="9" xfId="0" applyNumberFormat="1" applyFont="1" applyFill="1" applyBorder="1" applyAlignment="1" applyProtection="1">
      <alignment horizontal="center" vertical="center" wrapText="1"/>
      <protection/>
    </xf>
    <xf numFmtId="0" fontId="21" fillId="0" borderId="11" xfId="0" applyNumberFormat="1" applyFont="1" applyFill="1" applyBorder="1" applyAlignment="1" applyProtection="1">
      <alignment horizontal="center" vertical="center" wrapText="1"/>
      <protection/>
    </xf>
    <xf numFmtId="0" fontId="21" fillId="0" borderId="10"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vertical="center" wrapText="1"/>
      <protection/>
    </xf>
    <xf numFmtId="0" fontId="10" fillId="0" borderId="2"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vertical="center" wrapText="1"/>
      <protection/>
    </xf>
    <xf numFmtId="0" fontId="10" fillId="0" borderId="9"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21" fillId="0" borderId="9" xfId="0" applyNumberFormat="1" applyFont="1" applyFill="1" applyBorder="1" applyAlignment="1" applyProtection="1">
      <alignment horizontal="center" vertical="center"/>
      <protection/>
    </xf>
    <xf numFmtId="0" fontId="21" fillId="0" borderId="11" xfId="0" applyNumberFormat="1" applyFont="1" applyFill="1" applyBorder="1" applyAlignment="1" applyProtection="1">
      <alignment horizontal="center" vertical="center"/>
      <protection/>
    </xf>
    <xf numFmtId="0" fontId="21" fillId="0" borderId="10" xfId="0" applyNumberFormat="1" applyFont="1" applyFill="1" applyBorder="1" applyAlignment="1" applyProtection="1">
      <alignment horizontal="center" vertical="center"/>
      <protection/>
    </xf>
    <xf numFmtId="0" fontId="21" fillId="0" borderId="5" xfId="0" applyNumberFormat="1" applyFont="1" applyFill="1" applyBorder="1" applyAlignment="1" applyProtection="1">
      <alignment horizontal="left" vertical="center" wrapText="1"/>
      <protection/>
    </xf>
    <xf numFmtId="0" fontId="23" fillId="0" borderId="9"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23" fillId="0" borderId="10"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wrapText="1"/>
      <protection/>
    </xf>
    <xf numFmtId="0" fontId="10" fillId="0" borderId="5" xfId="0" applyNumberFormat="1" applyFont="1" applyFill="1" applyBorder="1" applyAlignment="1" applyProtection="1">
      <alignment horizontal="center" wrapText="1"/>
      <protection/>
    </xf>
    <xf numFmtId="0" fontId="19" fillId="0" borderId="2" xfId="0" applyNumberFormat="1" applyFont="1" applyFill="1" applyBorder="1" applyAlignment="1" applyProtection="1">
      <alignment wrapText="1"/>
      <protection/>
    </xf>
    <xf numFmtId="0" fontId="19" fillId="0" borderId="9"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22" fillId="0" borderId="9" xfId="0" applyNumberFormat="1" applyFont="1" applyFill="1" applyBorder="1" applyAlignment="1" applyProtection="1">
      <alignment horizontal="center" vertical="center" wrapText="1"/>
      <protection/>
    </xf>
    <xf numFmtId="0" fontId="22" fillId="0" borderId="11" xfId="0" applyNumberFormat="1" applyFont="1" applyFill="1" applyBorder="1" applyAlignment="1" applyProtection="1">
      <alignment horizontal="center" vertical="center" wrapText="1"/>
      <protection/>
    </xf>
    <xf numFmtId="0" fontId="22" fillId="0" borderId="10"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top" wrapText="1"/>
      <protection/>
    </xf>
    <xf numFmtId="0" fontId="0" fillId="0" borderId="1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top" wrapText="1"/>
      <protection/>
    </xf>
    <xf numFmtId="0" fontId="0" fillId="0" borderId="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horizontal="left" vertical="center" wrapText="1"/>
      <protection/>
    </xf>
    <xf numFmtId="0" fontId="21" fillId="0" borderId="2" xfId="0" applyNumberFormat="1" applyFont="1" applyFill="1" applyBorder="1" applyAlignment="1" applyProtection="1">
      <alignment horizontal="center" vertical="center" wrapText="1"/>
      <protection/>
    </xf>
    <xf numFmtId="0" fontId="24"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10" fillId="0" borderId="1" xfId="0" applyNumberFormat="1" applyFont="1" applyFill="1" applyBorder="1" applyAlignment="1" applyProtection="1">
      <alignment horizontal="center"/>
      <protection/>
    </xf>
    <xf numFmtId="0" fontId="19" fillId="0" borderId="6"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center" vertical="top" wrapText="1"/>
      <protection/>
    </xf>
    <xf numFmtId="0" fontId="19" fillId="0" borderId="2" xfId="0" applyNumberFormat="1" applyFont="1" applyFill="1" applyBorder="1" applyAlignment="1" applyProtection="1">
      <alignment horizontal="center" wrapText="1"/>
      <protection/>
    </xf>
    <xf numFmtId="0" fontId="6" fillId="0" borderId="9"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protection/>
    </xf>
    <xf numFmtId="0" fontId="10" fillId="0" borderId="8"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wrapText="1"/>
      <protection/>
    </xf>
    <xf numFmtId="0" fontId="19" fillId="0" borderId="2"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horizontal="left" vertical="top" wrapText="1"/>
      <protection/>
    </xf>
    <xf numFmtId="0" fontId="19" fillId="0" borderId="8"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9" fillId="0" borderId="7" xfId="0" applyNumberFormat="1" applyFont="1" applyFill="1" applyBorder="1" applyAlignment="1" applyProtection="1">
      <alignment horizontal="left" vertical="center" wrapText="1"/>
      <protection/>
    </xf>
    <xf numFmtId="0" fontId="19" fillId="0" borderId="8"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19" fillId="0" borderId="7" xfId="0" applyNumberFormat="1" applyFont="1" applyFill="1" applyBorder="1" applyAlignment="1" applyProtection="1">
      <alignment horizontal="left" vertical="center"/>
      <protection/>
    </xf>
    <xf numFmtId="0" fontId="19" fillId="0" borderId="8" xfId="0" applyNumberFormat="1" applyFont="1" applyFill="1" applyBorder="1" applyAlignment="1" applyProtection="1">
      <alignment horizontal="left" vertical="center"/>
      <protection/>
    </xf>
    <xf numFmtId="0" fontId="19" fillId="0" borderId="5" xfId="0" applyNumberFormat="1" applyFont="1" applyFill="1" applyBorder="1" applyAlignment="1" applyProtection="1">
      <alignment horizontal="left" vertical="center"/>
      <protection/>
    </xf>
    <xf numFmtId="0" fontId="10" fillId="0" borderId="3" xfId="0" applyNumberFormat="1" applyFont="1" applyFill="1" applyBorder="1" applyAlignment="1" applyProtection="1">
      <alignment horizontal="center" vertical="center"/>
      <protection/>
    </xf>
    <xf numFmtId="0" fontId="21" fillId="0" borderId="3"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left" vertical="center"/>
      <protection/>
    </xf>
    <xf numFmtId="0" fontId="10" fillId="0" borderId="8" xfId="0" applyNumberFormat="1" applyFont="1" applyFill="1" applyBorder="1" applyAlignment="1" applyProtection="1">
      <alignment horizontal="left" vertical="center"/>
      <protection/>
    </xf>
    <xf numFmtId="0" fontId="10" fillId="0" borderId="5"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horizontal="left" vertical="center"/>
      <protection/>
    </xf>
    <xf numFmtId="0" fontId="19" fillId="0" borderId="2" xfId="0" applyNumberFormat="1" applyFont="1" applyFill="1" applyBorder="1" applyAlignment="1" applyProtection="1">
      <alignment horizontal="center" vertical="center"/>
      <protection/>
    </xf>
    <xf numFmtId="0" fontId="19" fillId="0" borderId="7" xfId="0" applyNumberFormat="1" applyFont="1" applyFill="1" applyBorder="1" applyAlignment="1" applyProtection="1">
      <alignment vertical="center"/>
      <protection/>
    </xf>
    <xf numFmtId="0" fontId="19" fillId="0" borderId="8" xfId="0" applyNumberFormat="1" applyFont="1" applyFill="1" applyBorder="1" applyAlignment="1" applyProtection="1">
      <alignment vertical="center"/>
      <protection/>
    </xf>
    <xf numFmtId="0" fontId="19" fillId="0" borderId="5" xfId="0" applyNumberFormat="1" applyFont="1" applyFill="1" applyBorder="1" applyAlignment="1" applyProtection="1">
      <alignment vertical="center"/>
      <protection/>
    </xf>
    <xf numFmtId="0" fontId="10" fillId="0" borderId="2"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vertical="center"/>
      <protection/>
    </xf>
    <xf numFmtId="0" fontId="10" fillId="0" borderId="5" xfId="0" applyNumberFormat="1" applyFont="1" applyFill="1" applyBorder="1" applyAlignment="1" applyProtection="1">
      <alignment vertical="center"/>
      <protection/>
    </xf>
    <xf numFmtId="0" fontId="10" fillId="0" borderId="7" xfId="0" applyNumberFormat="1" applyFont="1" applyFill="1" applyBorder="1" applyAlignment="1" applyProtection="1">
      <alignment horizontal="left"/>
      <protection/>
    </xf>
    <xf numFmtId="0" fontId="10" fillId="0" borderId="8" xfId="0" applyNumberFormat="1" applyFont="1" applyFill="1" applyBorder="1" applyAlignment="1" applyProtection="1">
      <alignment horizontal="left"/>
      <protection/>
    </xf>
    <xf numFmtId="0" fontId="10" fillId="0" borderId="5" xfId="0" applyNumberFormat="1" applyFont="1" applyFill="1" applyBorder="1" applyAlignment="1" applyProtection="1">
      <alignment horizontal="left"/>
      <protection/>
    </xf>
    <xf numFmtId="0" fontId="10" fillId="0" borderId="8" xfId="0" applyNumberFormat="1" applyFont="1" applyFill="1" applyBorder="1" applyAlignment="1" applyProtection="1">
      <alignment horizontal="left" vertical="center" wrapText="1"/>
      <protection/>
    </xf>
    <xf numFmtId="0" fontId="27" fillId="0" borderId="6" xfId="0" applyNumberFormat="1" applyFont="1" applyFill="1" applyBorder="1" applyAlignment="1" applyProtection="1">
      <alignment horizontal="center" vertical="top" wrapText="1"/>
      <protection/>
    </xf>
    <xf numFmtId="0" fontId="27" fillId="0" borderId="3" xfId="0" applyNumberFormat="1" applyFont="1" applyFill="1" applyBorder="1" applyAlignment="1" applyProtection="1">
      <alignment horizontal="center" vertical="top" wrapText="1"/>
      <protection/>
    </xf>
    <xf numFmtId="0" fontId="27" fillId="0" borderId="12" xfId="0" applyNumberFormat="1" applyFont="1" applyFill="1" applyBorder="1" applyAlignment="1" applyProtection="1">
      <alignment horizontal="center" vertical="top" wrapText="1"/>
      <protection/>
    </xf>
    <xf numFmtId="0" fontId="27" fillId="0" borderId="14" xfId="0" applyNumberFormat="1" applyFont="1" applyFill="1" applyBorder="1" applyAlignment="1" applyProtection="1">
      <alignment horizontal="center" vertical="top" wrapText="1"/>
      <protection/>
    </xf>
    <xf numFmtId="0" fontId="27" fillId="0" borderId="1" xfId="0" applyNumberFormat="1" applyFont="1" applyFill="1" applyBorder="1" applyAlignment="1" applyProtection="1">
      <alignment horizontal="center" vertical="top" wrapText="1"/>
      <protection/>
    </xf>
    <xf numFmtId="0" fontId="27" fillId="0" borderId="15" xfId="0" applyNumberFormat="1" applyFont="1" applyFill="1" applyBorder="1" applyAlignment="1" applyProtection="1">
      <alignment horizontal="center" vertical="top" wrapText="1"/>
      <protection/>
    </xf>
    <xf numFmtId="0" fontId="10" fillId="0" borderId="4"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10" fillId="0" borderId="4"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19" fillId="0" borderId="6" xfId="0" applyNumberFormat="1" applyFont="1" applyFill="1" applyBorder="1" applyAlignment="1" applyProtection="1">
      <alignment horizontal="left" vertical="top" wrapText="1"/>
      <protection/>
    </xf>
    <xf numFmtId="0" fontId="19" fillId="0" borderId="3" xfId="0" applyNumberFormat="1" applyFont="1" applyFill="1" applyBorder="1" applyAlignment="1" applyProtection="1">
      <alignment horizontal="left" vertical="top" wrapText="1"/>
      <protection/>
    </xf>
    <xf numFmtId="0" fontId="19" fillId="0" borderId="12" xfId="0" applyNumberFormat="1" applyFont="1" applyFill="1" applyBorder="1" applyAlignment="1" applyProtection="1">
      <alignment horizontal="left" vertical="top" wrapText="1"/>
      <protection/>
    </xf>
    <xf numFmtId="0" fontId="6" fillId="0" borderId="3" xfId="0" applyNumberFormat="1" applyFont="1" applyFill="1" applyBorder="1" applyAlignment="1" applyProtection="1">
      <alignment horizontal="left" vertical="top" wrapText="1"/>
      <protection/>
    </xf>
    <xf numFmtId="0" fontId="6" fillId="0" borderId="3"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6" xfId="0" applyNumberFormat="1" applyFont="1" applyFill="1" applyBorder="1" applyAlignment="1" applyProtection="1">
      <alignment horizontal="center" vertical="top" wrapText="1"/>
      <protection/>
    </xf>
    <xf numFmtId="0" fontId="10"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vertical="top" wrapText="1"/>
      <protection/>
    </xf>
    <xf numFmtId="0" fontId="10" fillId="0" borderId="14"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horizontal="center" vertical="top" wrapText="1"/>
      <protection/>
    </xf>
    <xf numFmtId="0" fontId="10" fillId="0" borderId="2" xfId="0" applyNumberFormat="1" applyFont="1" applyFill="1" applyBorder="1" applyAlignment="1" applyProtection="1">
      <alignment horizontal="left" vertical="top" wrapText="1"/>
      <protection/>
    </xf>
    <xf numFmtId="0" fontId="10" fillId="0" borderId="14" xfId="0" applyNumberFormat="1" applyFont="1" applyFill="1" applyBorder="1" applyAlignment="1" applyProtection="1">
      <alignment/>
      <protection/>
    </xf>
    <xf numFmtId="0" fontId="10" fillId="0" borderId="1" xfId="0" applyNumberFormat="1" applyFont="1" applyFill="1" applyBorder="1" applyAlignment="1" applyProtection="1">
      <alignment/>
      <protection/>
    </xf>
    <xf numFmtId="0" fontId="10" fillId="0" borderId="8" xfId="0" applyNumberFormat="1" applyFont="1" applyFill="1" applyBorder="1" applyAlignment="1" applyProtection="1">
      <alignment/>
      <protection/>
    </xf>
    <xf numFmtId="0" fontId="10" fillId="0" borderId="5" xfId="0" applyNumberFormat="1" applyFont="1" applyFill="1" applyBorder="1" applyAlignment="1" applyProtection="1">
      <alignment/>
      <protection/>
    </xf>
    <xf numFmtId="0" fontId="10"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top" wrapText="1"/>
      <protection/>
    </xf>
    <xf numFmtId="0" fontId="10" fillId="0" borderId="3"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top" wrapText="1"/>
      <protection/>
    </xf>
    <xf numFmtId="0" fontId="10" fillId="0" borderId="14"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horizontal="left" vertical="top" wrapText="1"/>
      <protection/>
    </xf>
    <xf numFmtId="0" fontId="10" fillId="0" borderId="15" xfId="0" applyNumberFormat="1" applyFont="1" applyFill="1" applyBorder="1" applyAlignment="1" applyProtection="1">
      <alignment horizontal="left" vertical="top" wrapText="1"/>
      <protection/>
    </xf>
    <xf numFmtId="0" fontId="22" fillId="0" borderId="4"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19" fillId="0" borderId="4"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wrapText="1"/>
      <protection/>
    </xf>
    <xf numFmtId="0" fontId="30"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horizontal="center"/>
      <protection/>
    </xf>
    <xf numFmtId="0" fontId="25"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left" vertical="center" wrapText="1"/>
      <protection/>
    </xf>
    <xf numFmtId="0" fontId="25" fillId="0" borderId="1" xfId="0" applyNumberFormat="1" applyFont="1" applyFill="1" applyBorder="1" applyAlignment="1" applyProtection="1">
      <alignment horizontal="center" vertical="center"/>
      <protection/>
    </xf>
    <xf numFmtId="0" fontId="29" fillId="0" borderId="0" xfId="0" applyNumberFormat="1" applyFont="1" applyFill="1" applyBorder="1" applyAlignment="1" applyProtection="1">
      <alignment vertical="center"/>
      <protection/>
    </xf>
    <xf numFmtId="49" fontId="25" fillId="0" borderId="1" xfId="0" applyNumberFormat="1" applyFont="1" applyFill="1" applyBorder="1" applyAlignment="1" applyProtection="1">
      <alignment horizontal="center" vertical="center" wrapText="1"/>
      <protection/>
    </xf>
    <xf numFmtId="49" fontId="25"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protection/>
    </xf>
    <xf numFmtId="0" fontId="29" fillId="0" borderId="0" xfId="0" applyFont="1" applyAlignment="1">
      <alignment/>
    </xf>
    <xf numFmtId="0" fontId="25" fillId="0" borderId="0" xfId="0" applyNumberFormat="1" applyFont="1" applyFill="1" applyBorder="1" applyAlignment="1" applyProtection="1">
      <alignment horizontal="left" vertical="center"/>
      <protection/>
    </xf>
    <xf numFmtId="0" fontId="32" fillId="0" borderId="0" xfId="0" applyNumberFormat="1" applyFont="1" applyFill="1" applyBorder="1" applyAlignment="1" applyProtection="1">
      <alignment vertical="center"/>
      <protection/>
    </xf>
    <xf numFmtId="49" fontId="28" fillId="0" borderId="0" xfId="0" applyNumberFormat="1" applyFont="1" applyFill="1" applyBorder="1" applyAlignment="1" applyProtection="1">
      <alignment horizontal="left" vertical="center"/>
      <protection/>
    </xf>
    <xf numFmtId="0" fontId="32" fillId="0" borderId="0" xfId="0" applyNumberFormat="1" applyFont="1" applyFill="1" applyBorder="1" applyAlignment="1" applyProtection="1">
      <alignment horizontal="center" vertical="center"/>
      <protection/>
    </xf>
    <xf numFmtId="0" fontId="32" fillId="0" borderId="0" xfId="0" applyNumberFormat="1" applyFont="1" applyFill="1" applyBorder="1" applyAlignment="1" applyProtection="1">
      <alignment/>
      <protection/>
    </xf>
    <xf numFmtId="0" fontId="32" fillId="0" borderId="0" xfId="0" applyFont="1" applyAlignment="1">
      <alignment/>
    </xf>
    <xf numFmtId="0" fontId="33" fillId="0" borderId="0" xfId="0" applyNumberFormat="1" applyFont="1" applyFill="1" applyBorder="1" applyAlignment="1" applyProtection="1">
      <alignment vertical="center"/>
      <protection/>
    </xf>
    <xf numFmtId="49" fontId="34" fillId="0" borderId="0" xfId="15" applyNumberFormat="1" applyFont="1" applyFill="1" applyBorder="1" applyAlignment="1" applyProtection="1">
      <alignment horizontal="left" vertical="center"/>
      <protection/>
    </xf>
    <xf numFmtId="0" fontId="28" fillId="0" borderId="0" xfId="0" applyNumberFormat="1" applyFont="1" applyFill="1" applyBorder="1" applyAlignment="1" applyProtection="1">
      <alignment horizontal="left" vertical="center" wrapText="1"/>
      <protection/>
    </xf>
    <xf numFmtId="49" fontId="25" fillId="0" borderId="0" xfId="0" applyNumberFormat="1" applyFont="1" applyFill="1" applyBorder="1" applyAlignment="1" applyProtection="1">
      <alignment horizontal="left" vertical="center"/>
      <protection/>
    </xf>
    <xf numFmtId="49" fontId="25" fillId="0" borderId="0" xfId="0" applyNumberFormat="1" applyFont="1" applyFill="1" applyBorder="1" applyAlignment="1" applyProtection="1">
      <alignment horizontal="left" vertical="center"/>
      <protection/>
    </xf>
    <xf numFmtId="49" fontId="25" fillId="0" borderId="0" xfId="0" applyNumberFormat="1" applyFont="1" applyFill="1" applyBorder="1" applyAlignment="1" applyProtection="1">
      <alignment horizontal="left" vertical="center"/>
      <protection/>
    </xf>
  </cellXfs>
  <cellStyles count="3">
    <cellStyle name="Normal" xfId="0"/>
    <cellStyle name="Hyperlink" xfId="15"/>
    <cellStyle name="Comma"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inbox@tc.zk.court.gov.ua"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38"/>
  <sheetViews>
    <sheetView workbookViewId="0" topLeftCell="A1">
      <selection activeCell="A1" sqref="A1:L1"/>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62" t="s">
        <v>2</v>
      </c>
      <c r="B1" s="62"/>
      <c r="C1" s="62"/>
      <c r="D1" s="62"/>
      <c r="E1" s="62"/>
      <c r="F1" s="62"/>
      <c r="G1" s="62"/>
      <c r="H1" s="62"/>
      <c r="I1" s="62"/>
      <c r="J1" s="62"/>
      <c r="K1" s="62"/>
      <c r="L1" s="62"/>
      <c r="M1" s="22"/>
    </row>
    <row r="2" spans="1:15" ht="15.75">
      <c r="A2" s="149" t="s">
        <v>3</v>
      </c>
      <c r="B2" s="149"/>
      <c r="C2" s="149"/>
      <c r="D2" s="149"/>
      <c r="E2" s="149"/>
      <c r="F2" s="149"/>
      <c r="G2" s="149"/>
      <c r="H2" s="149"/>
      <c r="I2" s="149"/>
      <c r="J2" s="149"/>
      <c r="K2" s="149"/>
      <c r="L2" s="149"/>
      <c r="M2" s="23"/>
      <c r="N2" s="2"/>
      <c r="O2" s="2"/>
    </row>
    <row r="3" spans="1:13" ht="3.75" customHeight="1">
      <c r="A3" s="3"/>
      <c r="B3" s="3"/>
      <c r="C3" s="11"/>
      <c r="D3" s="13"/>
      <c r="E3" s="13"/>
      <c r="F3" s="13"/>
      <c r="G3" s="13"/>
      <c r="H3" s="13"/>
      <c r="I3" s="13"/>
      <c r="J3" s="13"/>
      <c r="K3" s="13"/>
      <c r="L3" s="13"/>
      <c r="M3" s="24"/>
    </row>
    <row r="4" spans="1:13" ht="14.25" customHeight="1">
      <c r="A4" s="155" t="s">
        <v>4</v>
      </c>
      <c r="B4" s="158" t="s">
        <v>7</v>
      </c>
      <c r="C4" s="159"/>
      <c r="D4" s="158" t="s">
        <v>35</v>
      </c>
      <c r="E4" s="159"/>
      <c r="F4" s="143" t="s">
        <v>39</v>
      </c>
      <c r="G4" s="144"/>
      <c r="H4" s="144"/>
      <c r="I4" s="144"/>
      <c r="J4" s="144"/>
      <c r="K4" s="145"/>
      <c r="L4" s="94" t="s">
        <v>53</v>
      </c>
      <c r="M4" s="25"/>
    </row>
    <row r="5" spans="1:13" ht="11.25" customHeight="1">
      <c r="A5" s="156"/>
      <c r="B5" s="160"/>
      <c r="C5" s="161"/>
      <c r="D5" s="162"/>
      <c r="E5" s="163"/>
      <c r="F5" s="94" t="s">
        <v>36</v>
      </c>
      <c r="G5" s="165" t="s">
        <v>41</v>
      </c>
      <c r="H5" s="166"/>
      <c r="I5" s="166"/>
      <c r="J5" s="166"/>
      <c r="K5" s="167"/>
      <c r="L5" s="164"/>
      <c r="M5" s="25"/>
    </row>
    <row r="6" spans="1:13" ht="17.25" customHeight="1">
      <c r="A6" s="156"/>
      <c r="B6" s="160"/>
      <c r="C6" s="161"/>
      <c r="D6" s="94" t="s">
        <v>36</v>
      </c>
      <c r="E6" s="150" t="s">
        <v>38</v>
      </c>
      <c r="F6" s="164"/>
      <c r="G6" s="147" t="s">
        <v>42</v>
      </c>
      <c r="H6" s="147" t="s">
        <v>44</v>
      </c>
      <c r="I6" s="147" t="s">
        <v>47</v>
      </c>
      <c r="J6" s="147" t="s">
        <v>49</v>
      </c>
      <c r="K6" s="153" t="s">
        <v>51</v>
      </c>
      <c r="L6" s="164"/>
      <c r="M6" s="25"/>
    </row>
    <row r="7" spans="1:13" ht="58.5" customHeight="1">
      <c r="A7" s="157"/>
      <c r="B7" s="162"/>
      <c r="C7" s="163"/>
      <c r="D7" s="111"/>
      <c r="E7" s="151"/>
      <c r="F7" s="111"/>
      <c r="G7" s="152"/>
      <c r="H7" s="152"/>
      <c r="I7" s="152"/>
      <c r="J7" s="148"/>
      <c r="K7" s="154"/>
      <c r="L7" s="111"/>
      <c r="M7" s="25"/>
    </row>
    <row r="8" spans="1:13" ht="12" customHeight="1">
      <c r="A8" s="4" t="s">
        <v>5</v>
      </c>
      <c r="B8" s="141" t="s">
        <v>8</v>
      </c>
      <c r="C8" s="142"/>
      <c r="D8" s="4">
        <v>1</v>
      </c>
      <c r="E8" s="4">
        <v>2</v>
      </c>
      <c r="F8" s="4">
        <v>3</v>
      </c>
      <c r="G8" s="4">
        <v>4</v>
      </c>
      <c r="H8" s="4">
        <v>5</v>
      </c>
      <c r="I8" s="4">
        <v>6</v>
      </c>
      <c r="J8" s="4">
        <v>7</v>
      </c>
      <c r="K8" s="4">
        <v>8</v>
      </c>
      <c r="L8" s="4">
        <v>9</v>
      </c>
      <c r="M8" s="25"/>
    </row>
    <row r="9" spans="1:15" ht="15" customHeight="1">
      <c r="A9" s="4">
        <v>1</v>
      </c>
      <c r="B9" s="82" t="s">
        <v>9</v>
      </c>
      <c r="C9" s="83"/>
      <c r="D9" s="14">
        <v>547</v>
      </c>
      <c r="E9" s="14">
        <v>527</v>
      </c>
      <c r="F9" s="14">
        <v>538</v>
      </c>
      <c r="G9" s="14">
        <v>17</v>
      </c>
      <c r="H9" s="18" t="s">
        <v>45</v>
      </c>
      <c r="I9" s="14">
        <v>105</v>
      </c>
      <c r="J9" s="14">
        <v>414</v>
      </c>
      <c r="K9" s="19">
        <v>1</v>
      </c>
      <c r="L9" s="14">
        <v>9</v>
      </c>
      <c r="M9" s="26"/>
      <c r="O9" s="33">
        <f aca="true" t="shared" si="0" ref="O9:O28">D9-E9</f>
        <v>20</v>
      </c>
    </row>
    <row r="10" spans="1:15" ht="15" customHeight="1">
      <c r="A10" s="4">
        <v>2</v>
      </c>
      <c r="B10" s="82" t="s">
        <v>10</v>
      </c>
      <c r="C10" s="83"/>
      <c r="D10" s="14">
        <v>13</v>
      </c>
      <c r="E10" s="14">
        <v>12</v>
      </c>
      <c r="F10" s="14">
        <v>13</v>
      </c>
      <c r="G10" s="14">
        <v>1</v>
      </c>
      <c r="H10" s="14">
        <v>1</v>
      </c>
      <c r="I10" s="18" t="s">
        <v>45</v>
      </c>
      <c r="J10" s="14">
        <v>10</v>
      </c>
      <c r="K10" s="14"/>
      <c r="L10" s="14"/>
      <c r="M10" s="26"/>
      <c r="O10" s="33">
        <f t="shared" si="0"/>
        <v>1</v>
      </c>
    </row>
    <row r="11" spans="1:15" ht="24.75" customHeight="1">
      <c r="A11" s="4">
        <v>3</v>
      </c>
      <c r="B11" s="82" t="s">
        <v>11</v>
      </c>
      <c r="C11" s="83"/>
      <c r="D11" s="14"/>
      <c r="E11" s="14"/>
      <c r="F11" s="14"/>
      <c r="G11" s="14"/>
      <c r="H11" s="14"/>
      <c r="I11" s="14"/>
      <c r="J11" s="14"/>
      <c r="K11" s="14"/>
      <c r="L11" s="14"/>
      <c r="M11" s="26"/>
      <c r="O11" s="33">
        <f t="shared" si="0"/>
        <v>0</v>
      </c>
    </row>
    <row r="12" spans="1:15" ht="14.25" customHeight="1">
      <c r="A12" s="4">
        <v>4</v>
      </c>
      <c r="B12" s="110" t="s">
        <v>12</v>
      </c>
      <c r="C12" s="9" t="s">
        <v>30</v>
      </c>
      <c r="D12" s="14"/>
      <c r="E12" s="14"/>
      <c r="F12" s="14"/>
      <c r="G12" s="14"/>
      <c r="H12" s="14"/>
      <c r="I12" s="14"/>
      <c r="J12" s="14"/>
      <c r="K12" s="14"/>
      <c r="L12" s="14"/>
      <c r="M12" s="26"/>
      <c r="O12" s="33">
        <f t="shared" si="0"/>
        <v>0</v>
      </c>
    </row>
    <row r="13" spans="1:15" ht="12.75" customHeight="1">
      <c r="A13" s="4">
        <v>5</v>
      </c>
      <c r="B13" s="139"/>
      <c r="C13" s="9" t="s">
        <v>31</v>
      </c>
      <c r="D13" s="14"/>
      <c r="E13" s="14"/>
      <c r="F13" s="14"/>
      <c r="G13" s="14"/>
      <c r="H13" s="14"/>
      <c r="I13" s="14"/>
      <c r="J13" s="14"/>
      <c r="K13" s="14"/>
      <c r="L13" s="14"/>
      <c r="M13" s="26"/>
      <c r="O13" s="33">
        <f t="shared" si="0"/>
        <v>0</v>
      </c>
    </row>
    <row r="14" spans="1:15" ht="15" customHeight="1">
      <c r="A14" s="4">
        <v>6</v>
      </c>
      <c r="B14" s="140"/>
      <c r="C14" s="9" t="s">
        <v>32</v>
      </c>
      <c r="D14" s="14"/>
      <c r="E14" s="14"/>
      <c r="F14" s="14"/>
      <c r="G14" s="14"/>
      <c r="H14" s="14"/>
      <c r="I14" s="14"/>
      <c r="J14" s="14"/>
      <c r="K14" s="14"/>
      <c r="L14" s="14"/>
      <c r="M14" s="26"/>
      <c r="O14" s="33">
        <f t="shared" si="0"/>
        <v>0</v>
      </c>
    </row>
    <row r="15" spans="1:15" ht="15.75">
      <c r="A15" s="4">
        <v>7</v>
      </c>
      <c r="B15" s="82" t="s">
        <v>13</v>
      </c>
      <c r="C15" s="83"/>
      <c r="D15" s="14">
        <v>1692</v>
      </c>
      <c r="E15" s="14">
        <v>1683</v>
      </c>
      <c r="F15" s="14">
        <v>1667</v>
      </c>
      <c r="G15" s="14">
        <v>106</v>
      </c>
      <c r="H15" s="14"/>
      <c r="I15" s="14">
        <v>5</v>
      </c>
      <c r="J15" s="14">
        <v>1556</v>
      </c>
      <c r="K15" s="14"/>
      <c r="L15" s="14">
        <v>25</v>
      </c>
      <c r="M15" s="26"/>
      <c r="O15" s="33">
        <f t="shared" si="0"/>
        <v>9</v>
      </c>
    </row>
    <row r="16" spans="1:15" ht="14.25" customHeight="1">
      <c r="A16" s="4">
        <v>8</v>
      </c>
      <c r="B16" s="82" t="s">
        <v>14</v>
      </c>
      <c r="C16" s="83"/>
      <c r="D16" s="14">
        <v>132</v>
      </c>
      <c r="E16" s="14">
        <v>132</v>
      </c>
      <c r="F16" s="14">
        <v>129</v>
      </c>
      <c r="G16" s="14">
        <v>12</v>
      </c>
      <c r="H16" s="14"/>
      <c r="I16" s="14">
        <v>7</v>
      </c>
      <c r="J16" s="14">
        <v>110</v>
      </c>
      <c r="K16" s="14"/>
      <c r="L16" s="14">
        <v>3</v>
      </c>
      <c r="M16" s="26"/>
      <c r="O16" s="33">
        <f t="shared" si="0"/>
        <v>0</v>
      </c>
    </row>
    <row r="17" spans="1:15" ht="15.75">
      <c r="A17" s="4">
        <v>9</v>
      </c>
      <c r="B17" s="82" t="s">
        <v>15</v>
      </c>
      <c r="C17" s="83"/>
      <c r="D17" s="15">
        <v>5</v>
      </c>
      <c r="E17" s="15">
        <v>5</v>
      </c>
      <c r="F17" s="14">
        <v>5</v>
      </c>
      <c r="G17" s="14">
        <v>1</v>
      </c>
      <c r="H17" s="14"/>
      <c r="I17" s="14">
        <v>1</v>
      </c>
      <c r="J17" s="14">
        <v>3</v>
      </c>
      <c r="K17" s="14"/>
      <c r="L17" s="14"/>
      <c r="M17" s="26"/>
      <c r="O17" s="33">
        <f t="shared" si="0"/>
        <v>0</v>
      </c>
    </row>
    <row r="18" spans="1:15" ht="24.75" customHeight="1">
      <c r="A18" s="4">
        <v>10</v>
      </c>
      <c r="B18" s="82" t="s">
        <v>16</v>
      </c>
      <c r="C18" s="83"/>
      <c r="D18" s="31">
        <f>'Розділ 5'!E9</f>
        <v>10</v>
      </c>
      <c r="E18" s="31">
        <f>'Розділ 5'!F9</f>
        <v>5</v>
      </c>
      <c r="F18" s="31">
        <f>'Розділ 5'!G9+'Розділ 5'!H9+'Розділ 5'!I9</f>
        <v>8</v>
      </c>
      <c r="G18" s="31">
        <f>'Розділ 5'!G9</f>
        <v>1</v>
      </c>
      <c r="H18" s="18" t="s">
        <v>45</v>
      </c>
      <c r="I18" s="18" t="s">
        <v>45</v>
      </c>
      <c r="J18" s="18" t="s">
        <v>45</v>
      </c>
      <c r="K18" s="14"/>
      <c r="L18" s="31">
        <f>'Розділ 5'!O9</f>
        <v>2</v>
      </c>
      <c r="M18" s="26"/>
      <c r="O18" s="33">
        <f t="shared" si="0"/>
        <v>5</v>
      </c>
    </row>
    <row r="19" spans="1:15" ht="24.75" customHeight="1">
      <c r="A19" s="4">
        <v>11</v>
      </c>
      <c r="B19" s="82" t="s">
        <v>17</v>
      </c>
      <c r="C19" s="83"/>
      <c r="D19" s="14"/>
      <c r="E19" s="14"/>
      <c r="F19" s="14"/>
      <c r="G19" s="14"/>
      <c r="H19" s="14"/>
      <c r="I19" s="14"/>
      <c r="J19" s="14"/>
      <c r="K19" s="14"/>
      <c r="L19" s="14"/>
      <c r="M19" s="26"/>
      <c r="O19" s="33">
        <f t="shared" si="0"/>
        <v>0</v>
      </c>
    </row>
    <row r="20" spans="1:15" ht="24" customHeight="1">
      <c r="A20" s="4">
        <v>12</v>
      </c>
      <c r="B20" s="80" t="s">
        <v>18</v>
      </c>
      <c r="C20" s="81"/>
      <c r="D20" s="14">
        <v>18</v>
      </c>
      <c r="E20" s="14">
        <v>16</v>
      </c>
      <c r="F20" s="14">
        <v>17</v>
      </c>
      <c r="G20" s="14">
        <v>3</v>
      </c>
      <c r="H20" s="14">
        <v>5</v>
      </c>
      <c r="I20" s="14">
        <v>6</v>
      </c>
      <c r="J20" s="14">
        <v>3</v>
      </c>
      <c r="K20" s="14"/>
      <c r="L20" s="14">
        <v>1</v>
      </c>
      <c r="M20" s="26"/>
      <c r="O20" s="33">
        <f t="shared" si="0"/>
        <v>2</v>
      </c>
    </row>
    <row r="21" spans="1:15" ht="37.5" customHeight="1">
      <c r="A21" s="4">
        <v>13</v>
      </c>
      <c r="B21" s="80" t="s">
        <v>19</v>
      </c>
      <c r="C21" s="81"/>
      <c r="D21" s="14">
        <v>190</v>
      </c>
      <c r="E21" s="14">
        <v>184</v>
      </c>
      <c r="F21" s="14">
        <v>187</v>
      </c>
      <c r="G21" s="14">
        <v>5</v>
      </c>
      <c r="H21" s="14">
        <v>11</v>
      </c>
      <c r="I21" s="14">
        <v>58</v>
      </c>
      <c r="J21" s="14">
        <v>113</v>
      </c>
      <c r="K21" s="14"/>
      <c r="L21" s="14">
        <v>3</v>
      </c>
      <c r="M21" s="26"/>
      <c r="O21" s="33">
        <f t="shared" si="0"/>
        <v>6</v>
      </c>
    </row>
    <row r="22" spans="1:15" ht="36" customHeight="1">
      <c r="A22" s="4">
        <v>14</v>
      </c>
      <c r="B22" s="82" t="s">
        <v>20</v>
      </c>
      <c r="C22" s="83"/>
      <c r="D22" s="14">
        <v>1</v>
      </c>
      <c r="E22" s="14">
        <v>1</v>
      </c>
      <c r="F22" s="14">
        <v>1</v>
      </c>
      <c r="G22" s="14"/>
      <c r="H22" s="14">
        <v>1</v>
      </c>
      <c r="I22" s="14"/>
      <c r="J22" s="14"/>
      <c r="K22" s="14"/>
      <c r="L22" s="14"/>
      <c r="M22" s="26"/>
      <c r="O22" s="33">
        <f t="shared" si="0"/>
        <v>0</v>
      </c>
    </row>
    <row r="23" spans="1:15" ht="27" customHeight="1">
      <c r="A23" s="4">
        <v>15</v>
      </c>
      <c r="B23" s="82" t="s">
        <v>21</v>
      </c>
      <c r="C23" s="83"/>
      <c r="D23" s="14"/>
      <c r="E23" s="14"/>
      <c r="F23" s="14"/>
      <c r="G23" s="14"/>
      <c r="H23" s="14"/>
      <c r="I23" s="14"/>
      <c r="J23" s="14"/>
      <c r="K23" s="14"/>
      <c r="L23" s="14"/>
      <c r="M23" s="26"/>
      <c r="O23" s="33">
        <f t="shared" si="0"/>
        <v>0</v>
      </c>
    </row>
    <row r="24" spans="1:15" ht="14.25" customHeight="1">
      <c r="A24" s="4">
        <v>16</v>
      </c>
      <c r="B24" s="82" t="s">
        <v>22</v>
      </c>
      <c r="C24" s="83"/>
      <c r="D24" s="14">
        <v>14</v>
      </c>
      <c r="E24" s="14">
        <v>12</v>
      </c>
      <c r="F24" s="14">
        <v>14</v>
      </c>
      <c r="G24" s="14"/>
      <c r="H24" s="14"/>
      <c r="I24" s="14">
        <v>7</v>
      </c>
      <c r="J24" s="14">
        <v>7</v>
      </c>
      <c r="K24" s="14"/>
      <c r="L24" s="14"/>
      <c r="M24" s="26"/>
      <c r="O24" s="33">
        <f t="shared" si="0"/>
        <v>2</v>
      </c>
    </row>
    <row r="25" spans="1:15" ht="14.25" customHeight="1">
      <c r="A25" s="4">
        <v>17</v>
      </c>
      <c r="B25" s="82" t="s">
        <v>23</v>
      </c>
      <c r="C25" s="83"/>
      <c r="D25" s="14">
        <v>25</v>
      </c>
      <c r="E25" s="14">
        <v>24</v>
      </c>
      <c r="F25" s="14">
        <v>24</v>
      </c>
      <c r="G25" s="14"/>
      <c r="H25" s="14"/>
      <c r="I25" s="14">
        <v>12</v>
      </c>
      <c r="J25" s="14">
        <v>12</v>
      </c>
      <c r="K25" s="14"/>
      <c r="L25" s="14">
        <v>1</v>
      </c>
      <c r="M25" s="26"/>
      <c r="O25" s="33">
        <f t="shared" si="0"/>
        <v>1</v>
      </c>
    </row>
    <row r="26" spans="1:15" ht="15.75">
      <c r="A26" s="4">
        <v>18</v>
      </c>
      <c r="B26" s="82" t="s">
        <v>24</v>
      </c>
      <c r="C26" s="83"/>
      <c r="D26" s="14"/>
      <c r="E26" s="14"/>
      <c r="F26" s="14"/>
      <c r="G26" s="14"/>
      <c r="H26" s="14"/>
      <c r="I26" s="14"/>
      <c r="J26" s="14"/>
      <c r="K26" s="14"/>
      <c r="L26" s="14"/>
      <c r="M26" s="26"/>
      <c r="O26" s="33">
        <f t="shared" si="0"/>
        <v>0</v>
      </c>
    </row>
    <row r="27" spans="1:15" ht="26.25" customHeight="1">
      <c r="A27" s="4">
        <v>19</v>
      </c>
      <c r="B27" s="146" t="s">
        <v>25</v>
      </c>
      <c r="C27" s="146"/>
      <c r="D27" s="14"/>
      <c r="E27" s="14"/>
      <c r="F27" s="14"/>
      <c r="G27" s="14"/>
      <c r="H27" s="14"/>
      <c r="I27" s="14"/>
      <c r="J27" s="14"/>
      <c r="K27" s="14"/>
      <c r="L27" s="14"/>
      <c r="M27" s="26"/>
      <c r="O27" s="33">
        <f t="shared" si="0"/>
        <v>0</v>
      </c>
    </row>
    <row r="28" spans="1:15" ht="17.25" customHeight="1">
      <c r="A28" s="4">
        <v>20</v>
      </c>
      <c r="B28" s="124" t="s">
        <v>26</v>
      </c>
      <c r="C28" s="124"/>
      <c r="D28" s="14">
        <f aca="true" t="shared" si="1" ref="D28:L28">SUM(D9:D11,D15:D25)</f>
        <v>2647</v>
      </c>
      <c r="E28" s="14">
        <f t="shared" si="1"/>
        <v>2601</v>
      </c>
      <c r="F28" s="14">
        <f t="shared" si="1"/>
        <v>2603</v>
      </c>
      <c r="G28" s="14">
        <f t="shared" si="1"/>
        <v>146</v>
      </c>
      <c r="H28" s="14">
        <f t="shared" si="1"/>
        <v>18</v>
      </c>
      <c r="I28" s="14">
        <f t="shared" si="1"/>
        <v>201</v>
      </c>
      <c r="J28" s="14">
        <f t="shared" si="1"/>
        <v>2228</v>
      </c>
      <c r="K28" s="14">
        <f t="shared" si="1"/>
        <v>1</v>
      </c>
      <c r="L28" s="14">
        <f t="shared" si="1"/>
        <v>44</v>
      </c>
      <c r="M28" s="26"/>
      <c r="O28" s="33">
        <f t="shared" si="0"/>
        <v>46</v>
      </c>
    </row>
    <row r="29" spans="1:13" ht="14.25" customHeight="1">
      <c r="A29" s="5"/>
      <c r="B29" s="10"/>
      <c r="C29" s="10"/>
      <c r="D29" s="16"/>
      <c r="E29" s="16"/>
      <c r="F29" s="16"/>
      <c r="G29" s="16"/>
      <c r="H29" s="16"/>
      <c r="I29" s="16"/>
      <c r="J29" s="16"/>
      <c r="K29" s="16"/>
      <c r="L29" s="16"/>
      <c r="M29" s="27"/>
    </row>
    <row r="30" spans="1:15" ht="87" customHeight="1">
      <c r="A30" s="125" t="s">
        <v>6</v>
      </c>
      <c r="B30" s="125"/>
      <c r="C30" s="125"/>
      <c r="D30" s="125"/>
      <c r="E30" s="125"/>
      <c r="F30" s="125"/>
      <c r="G30" s="125"/>
      <c r="H30" s="125"/>
      <c r="I30" s="125"/>
      <c r="J30" s="125"/>
      <c r="K30" s="125"/>
      <c r="L30" s="125"/>
      <c r="M30" s="125"/>
      <c r="N30" s="29"/>
      <c r="O30" s="29"/>
    </row>
    <row r="31" spans="1:14" ht="15" customHeight="1">
      <c r="A31" s="122" t="s">
        <v>4</v>
      </c>
      <c r="B31" s="127" t="s">
        <v>27</v>
      </c>
      <c r="C31" s="128"/>
      <c r="D31" s="133" t="s">
        <v>37</v>
      </c>
      <c r="E31" s="134"/>
      <c r="F31" s="53" t="s">
        <v>40</v>
      </c>
      <c r="G31" s="54"/>
      <c r="H31" s="54"/>
      <c r="I31" s="54"/>
      <c r="J31" s="54"/>
      <c r="K31" s="42"/>
      <c r="L31" s="43" t="s">
        <v>54</v>
      </c>
      <c r="M31" s="136"/>
      <c r="N31" s="25"/>
    </row>
    <row r="32" spans="1:14" ht="21" customHeight="1">
      <c r="A32" s="126"/>
      <c r="B32" s="129"/>
      <c r="C32" s="130"/>
      <c r="D32" s="135" t="s">
        <v>36</v>
      </c>
      <c r="E32" s="110" t="s">
        <v>38</v>
      </c>
      <c r="F32" s="94" t="s">
        <v>36</v>
      </c>
      <c r="G32" s="63" t="s">
        <v>41</v>
      </c>
      <c r="H32" s="64"/>
      <c r="I32" s="64"/>
      <c r="J32" s="64"/>
      <c r="K32" s="52"/>
      <c r="L32" s="137"/>
      <c r="M32" s="138"/>
      <c r="N32" s="25"/>
    </row>
    <row r="33" spans="1:14" ht="61.5" customHeight="1">
      <c r="A33" s="123"/>
      <c r="B33" s="131"/>
      <c r="C33" s="132"/>
      <c r="D33" s="116"/>
      <c r="E33" s="111"/>
      <c r="F33" s="111"/>
      <c r="G33" s="17" t="s">
        <v>43</v>
      </c>
      <c r="H33" s="17" t="s">
        <v>46</v>
      </c>
      <c r="I33" s="17" t="s">
        <v>48</v>
      </c>
      <c r="J33" s="17" t="s">
        <v>50</v>
      </c>
      <c r="K33" s="20" t="s">
        <v>52</v>
      </c>
      <c r="L33" s="21" t="s">
        <v>36</v>
      </c>
      <c r="M33" s="28" t="s">
        <v>55</v>
      </c>
      <c r="N33" s="25"/>
    </row>
    <row r="34" spans="1:14" ht="12" customHeight="1">
      <c r="A34" s="6" t="s">
        <v>5</v>
      </c>
      <c r="B34" s="133" t="s">
        <v>8</v>
      </c>
      <c r="C34" s="134"/>
      <c r="D34" s="6">
        <v>1</v>
      </c>
      <c r="E34" s="6">
        <v>2</v>
      </c>
      <c r="F34" s="6">
        <v>3</v>
      </c>
      <c r="G34" s="6">
        <v>4</v>
      </c>
      <c r="H34" s="6">
        <v>5</v>
      </c>
      <c r="I34" s="6">
        <v>6</v>
      </c>
      <c r="J34" s="6">
        <v>7</v>
      </c>
      <c r="K34" s="6">
        <v>8</v>
      </c>
      <c r="L34" s="6">
        <v>9</v>
      </c>
      <c r="M34" s="6">
        <v>10</v>
      </c>
      <c r="N34" s="25"/>
    </row>
    <row r="35" spans="1:15" ht="15" customHeight="1">
      <c r="A35" s="7">
        <v>1</v>
      </c>
      <c r="B35" s="95" t="s">
        <v>28</v>
      </c>
      <c r="C35" s="79"/>
      <c r="D35" s="32">
        <f aca="true" t="shared" si="2" ref="D35:M35">SUM(D36:D37)</f>
        <v>2131</v>
      </c>
      <c r="E35" s="32">
        <f t="shared" si="2"/>
        <v>1685</v>
      </c>
      <c r="F35" s="32">
        <f t="shared" si="2"/>
        <v>1826</v>
      </c>
      <c r="G35" s="32">
        <f t="shared" si="2"/>
        <v>1435</v>
      </c>
      <c r="H35" s="32">
        <f t="shared" si="2"/>
        <v>1310</v>
      </c>
      <c r="I35" s="32">
        <f t="shared" si="2"/>
        <v>29</v>
      </c>
      <c r="J35" s="32">
        <f t="shared" si="2"/>
        <v>358</v>
      </c>
      <c r="K35" s="32">
        <f t="shared" si="2"/>
        <v>55</v>
      </c>
      <c r="L35" s="32">
        <f t="shared" si="2"/>
        <v>305</v>
      </c>
      <c r="M35" s="32">
        <f t="shared" si="2"/>
        <v>58</v>
      </c>
      <c r="N35" s="25"/>
      <c r="O35" s="30"/>
    </row>
    <row r="36" spans="1:15" ht="15.75">
      <c r="A36" s="7">
        <v>2</v>
      </c>
      <c r="B36" s="122" t="s">
        <v>29</v>
      </c>
      <c r="C36" s="12" t="s">
        <v>33</v>
      </c>
      <c r="D36" s="32">
        <f>'Розділ 3'!E65+'Розділ 3'!D65</f>
        <v>2008</v>
      </c>
      <c r="E36" s="32">
        <f>'Розділ 3'!E65</f>
        <v>1575</v>
      </c>
      <c r="F36" s="32">
        <f>'Розділ 3'!F65</f>
        <v>1711</v>
      </c>
      <c r="G36" s="32">
        <f>'Розділ 3'!G65</f>
        <v>1333</v>
      </c>
      <c r="H36" s="32">
        <f>'Розділ 3'!I65</f>
        <v>1209</v>
      </c>
      <c r="I36" s="32">
        <f>'Розділ 3'!K65</f>
        <v>29</v>
      </c>
      <c r="J36" s="32">
        <f>'Розділ 3'!L65</f>
        <v>345</v>
      </c>
      <c r="K36" s="32">
        <f>'Розділ 3'!M65</f>
        <v>55</v>
      </c>
      <c r="L36" s="32">
        <f>'Розділ 3'!Q65</f>
        <v>297</v>
      </c>
      <c r="M36" s="32">
        <f>'Розділ 3'!R65</f>
        <v>57</v>
      </c>
      <c r="N36" s="25"/>
      <c r="O36" s="30"/>
    </row>
    <row r="37" spans="1:15" ht="20.25" customHeight="1">
      <c r="A37" s="7">
        <v>3</v>
      </c>
      <c r="B37" s="123"/>
      <c r="C37" s="12" t="s">
        <v>34</v>
      </c>
      <c r="D37" s="32">
        <f>'Розділ 4'!E28+'Розділ 4'!D28</f>
        <v>123</v>
      </c>
      <c r="E37" s="32">
        <f>'Розділ 4'!E28</f>
        <v>110</v>
      </c>
      <c r="F37" s="32">
        <f>'Розділ 4'!F28</f>
        <v>115</v>
      </c>
      <c r="G37" s="32">
        <f>'Розділ 4'!G28</f>
        <v>102</v>
      </c>
      <c r="H37" s="32">
        <f>'Розділ 4'!H28</f>
        <v>101</v>
      </c>
      <c r="I37" s="32">
        <f>'Розділ 4'!J28</f>
        <v>0</v>
      </c>
      <c r="J37" s="32">
        <f>'Розділ 4'!K28</f>
        <v>13</v>
      </c>
      <c r="K37" s="32">
        <f>'Розділ 4'!L28</f>
        <v>0</v>
      </c>
      <c r="L37" s="32">
        <f>'Розділ 4'!M28</f>
        <v>8</v>
      </c>
      <c r="M37" s="32">
        <f>'Розділ 4'!N28</f>
        <v>1</v>
      </c>
      <c r="N37" s="25"/>
      <c r="O37" s="30"/>
    </row>
    <row r="38" spans="1:13" ht="11.25" customHeight="1">
      <c r="A38" s="8"/>
      <c r="B38" s="8"/>
      <c r="C38" s="8"/>
      <c r="D38" s="8"/>
      <c r="E38" s="8"/>
      <c r="F38" s="8"/>
      <c r="G38" s="8"/>
      <c r="H38" s="8"/>
      <c r="I38" s="8"/>
      <c r="J38" s="8"/>
      <c r="K38" s="8"/>
      <c r="L38" s="8"/>
      <c r="M38" s="8"/>
    </row>
    <row r="39" ht="9" customHeight="1"/>
  </sheetData>
  <mergeCells count="48">
    <mergeCell ref="F5:F7"/>
    <mergeCell ref="G5:K5"/>
    <mergeCell ref="D6:D7"/>
    <mergeCell ref="A2:L2"/>
    <mergeCell ref="E6:E7"/>
    <mergeCell ref="G6:G7"/>
    <mergeCell ref="H6:H7"/>
    <mergeCell ref="I6:I7"/>
    <mergeCell ref="K6:K7"/>
    <mergeCell ref="A4:A7"/>
    <mergeCell ref="B4:C7"/>
    <mergeCell ref="D4:E5"/>
    <mergeCell ref="L4:L7"/>
    <mergeCell ref="B8:C8"/>
    <mergeCell ref="F4:K4"/>
    <mergeCell ref="B27:C27"/>
    <mergeCell ref="B16:C16"/>
    <mergeCell ref="B17:C17"/>
    <mergeCell ref="B18:C18"/>
    <mergeCell ref="B19:C19"/>
    <mergeCell ref="J6:J7"/>
    <mergeCell ref="B22:C22"/>
    <mergeCell ref="B23:C23"/>
    <mergeCell ref="A1:L1"/>
    <mergeCell ref="G32:K32"/>
    <mergeCell ref="F31:K31"/>
    <mergeCell ref="L31:M32"/>
    <mergeCell ref="B24:C24"/>
    <mergeCell ref="B9:C9"/>
    <mergeCell ref="B10:C10"/>
    <mergeCell ref="B11:C11"/>
    <mergeCell ref="B12:B14"/>
    <mergeCell ref="B15:C15"/>
    <mergeCell ref="B35:C35"/>
    <mergeCell ref="B20:C20"/>
    <mergeCell ref="B21:C21"/>
    <mergeCell ref="B25:C25"/>
    <mergeCell ref="B26:C26"/>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horizontalDpi="600" verticalDpi="600" orientation="landscape" paperSize="9" scale="79" r:id="rId1"/>
  <headerFooter alignWithMargins="0">
    <oddFooter>&amp;LE9749ABD</oddFooter>
  </headerFooter>
  <rowBreaks count="1" manualBreakCount="1">
    <brk id="29" max="12" man="1"/>
  </rowBreaks>
  <colBreaks count="1" manualBreakCount="1">
    <brk id="13" max="37" man="1"/>
  </colBreaks>
</worksheet>
</file>

<file path=xl/worksheets/sheet2.xml><?xml version="1.0" encoding="utf-8"?>
<worksheet xmlns="http://schemas.openxmlformats.org/spreadsheetml/2006/main" xmlns:r="http://schemas.openxmlformats.org/officeDocument/2006/relationships">
  <dimension ref="A1:N22"/>
  <sheetViews>
    <sheetView workbookViewId="0" topLeftCell="A1">
      <selection activeCell="A1" sqref="A1:M1"/>
    </sheetView>
  </sheetViews>
  <sheetFormatPr defaultColWidth="9.1406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 min="256" max="16384" width="10.28125" style="0" customWidth="1"/>
  </cols>
  <sheetData>
    <row r="1" spans="1:13" ht="18.75" customHeight="1">
      <c r="A1" s="168" t="s">
        <v>56</v>
      </c>
      <c r="B1" s="168"/>
      <c r="C1" s="168"/>
      <c r="D1" s="168"/>
      <c r="E1" s="168"/>
      <c r="F1" s="168"/>
      <c r="G1" s="168"/>
      <c r="H1" s="168"/>
      <c r="I1" s="168"/>
      <c r="J1" s="168"/>
      <c r="K1" s="168"/>
      <c r="L1" s="168"/>
      <c r="M1" s="168"/>
    </row>
    <row r="2" spans="1:13" ht="12.75" customHeight="1">
      <c r="A2" s="35"/>
      <c r="B2" s="35"/>
      <c r="C2" s="35"/>
      <c r="D2" s="35"/>
      <c r="E2" s="35"/>
      <c r="F2" s="35"/>
      <c r="G2" s="35"/>
      <c r="H2" s="35"/>
      <c r="I2" s="3"/>
      <c r="J2" s="3"/>
      <c r="K2" s="3"/>
      <c r="L2" s="3"/>
      <c r="M2" s="3"/>
    </row>
    <row r="3" spans="1:14" ht="18.75" customHeight="1">
      <c r="A3" s="169" t="s">
        <v>4</v>
      </c>
      <c r="B3" s="170" t="s">
        <v>57</v>
      </c>
      <c r="C3" s="171" t="s">
        <v>64</v>
      </c>
      <c r="D3" s="172"/>
      <c r="E3" s="172"/>
      <c r="F3" s="173"/>
      <c r="G3" s="174" t="s">
        <v>70</v>
      </c>
      <c r="H3" s="174"/>
      <c r="I3" s="174"/>
      <c r="J3" s="174"/>
      <c r="K3" s="174"/>
      <c r="L3" s="174"/>
      <c r="M3" s="174"/>
      <c r="N3" s="25"/>
    </row>
    <row r="4" spans="1:14" ht="15.75" customHeight="1">
      <c r="A4" s="169"/>
      <c r="B4" s="170"/>
      <c r="C4" s="169" t="s">
        <v>65</v>
      </c>
      <c r="D4" s="175" t="s">
        <v>66</v>
      </c>
      <c r="E4" s="169" t="s">
        <v>67</v>
      </c>
      <c r="F4" s="169"/>
      <c r="G4" s="169" t="s">
        <v>36</v>
      </c>
      <c r="H4" s="175" t="s">
        <v>41</v>
      </c>
      <c r="I4" s="175"/>
      <c r="J4" s="175"/>
      <c r="K4" s="175"/>
      <c r="L4" s="169" t="s">
        <v>67</v>
      </c>
      <c r="M4" s="169"/>
      <c r="N4" s="25"/>
    </row>
    <row r="5" spans="1:14" ht="12.75">
      <c r="A5" s="169"/>
      <c r="B5" s="170"/>
      <c r="C5" s="169"/>
      <c r="D5" s="175"/>
      <c r="E5" s="169"/>
      <c r="F5" s="169"/>
      <c r="G5" s="169"/>
      <c r="H5" s="169" t="s">
        <v>71</v>
      </c>
      <c r="I5" s="169" t="s">
        <v>72</v>
      </c>
      <c r="J5" s="169" t="s">
        <v>73</v>
      </c>
      <c r="K5" s="176" t="s">
        <v>74</v>
      </c>
      <c r="L5" s="169"/>
      <c r="M5" s="169"/>
      <c r="N5" s="25"/>
    </row>
    <row r="6" spans="1:14" ht="78" customHeight="1">
      <c r="A6" s="169"/>
      <c r="B6" s="170"/>
      <c r="C6" s="169"/>
      <c r="D6" s="175"/>
      <c r="E6" s="18" t="s">
        <v>68</v>
      </c>
      <c r="F6" s="18" t="s">
        <v>69</v>
      </c>
      <c r="G6" s="169"/>
      <c r="H6" s="169"/>
      <c r="I6" s="169"/>
      <c r="J6" s="169"/>
      <c r="K6" s="176"/>
      <c r="L6" s="18" t="s">
        <v>75</v>
      </c>
      <c r="M6" s="18" t="s">
        <v>76</v>
      </c>
      <c r="N6" s="25"/>
    </row>
    <row r="7" spans="1:14" ht="12.75" customHeight="1">
      <c r="A7" s="36" t="s">
        <v>5</v>
      </c>
      <c r="B7" s="36" t="s">
        <v>8</v>
      </c>
      <c r="C7" s="40">
        <v>1</v>
      </c>
      <c r="D7" s="40">
        <v>2</v>
      </c>
      <c r="E7" s="40">
        <v>3</v>
      </c>
      <c r="F7" s="40">
        <v>4</v>
      </c>
      <c r="G7" s="40">
        <v>5</v>
      </c>
      <c r="H7" s="40">
        <v>6</v>
      </c>
      <c r="I7" s="40">
        <v>7</v>
      </c>
      <c r="J7" s="40">
        <v>8</v>
      </c>
      <c r="K7" s="40">
        <v>9</v>
      </c>
      <c r="L7" s="40">
        <v>10</v>
      </c>
      <c r="M7" s="40">
        <v>11</v>
      </c>
      <c r="N7" s="25"/>
    </row>
    <row r="8" spans="1:14" ht="28.5" customHeight="1">
      <c r="A8" s="37">
        <v>1</v>
      </c>
      <c r="B8" s="38" t="s">
        <v>58</v>
      </c>
      <c r="C8" s="15">
        <v>194</v>
      </c>
      <c r="D8" s="15"/>
      <c r="E8" s="15">
        <v>876291</v>
      </c>
      <c r="F8" s="15">
        <v>694302</v>
      </c>
      <c r="G8" s="15"/>
      <c r="H8" s="15"/>
      <c r="I8" s="18"/>
      <c r="J8" s="18"/>
      <c r="K8" s="18"/>
      <c r="L8" s="18"/>
      <c r="M8" s="18"/>
      <c r="N8" s="25"/>
    </row>
    <row r="9" spans="1:14" ht="43.5" customHeight="1">
      <c r="A9" s="37">
        <v>2</v>
      </c>
      <c r="B9" s="38" t="s">
        <v>59</v>
      </c>
      <c r="C9" s="15"/>
      <c r="D9" s="15"/>
      <c r="E9" s="15"/>
      <c r="F9" s="15"/>
      <c r="G9" s="15"/>
      <c r="H9" s="15"/>
      <c r="I9" s="18"/>
      <c r="J9" s="18"/>
      <c r="K9" s="18"/>
      <c r="L9" s="18"/>
      <c r="M9" s="18"/>
      <c r="N9" s="25"/>
    </row>
    <row r="10" spans="1:14" ht="80.25" customHeight="1">
      <c r="A10" s="37">
        <v>3</v>
      </c>
      <c r="B10" s="38" t="s">
        <v>60</v>
      </c>
      <c r="C10" s="15">
        <v>220</v>
      </c>
      <c r="D10" s="15">
        <v>1</v>
      </c>
      <c r="E10" s="15">
        <v>218187</v>
      </c>
      <c r="F10" s="15">
        <v>121677</v>
      </c>
      <c r="G10" s="15">
        <v>11</v>
      </c>
      <c r="H10" s="15"/>
      <c r="I10" s="18">
        <v>10</v>
      </c>
      <c r="J10" s="18">
        <v>1</v>
      </c>
      <c r="K10" s="18"/>
      <c r="L10" s="18">
        <v>4608</v>
      </c>
      <c r="M10" s="18">
        <v>4327</v>
      </c>
      <c r="N10" s="25"/>
    </row>
    <row r="11" spans="1:14" ht="78" customHeight="1">
      <c r="A11" s="37">
        <v>4</v>
      </c>
      <c r="B11" s="38" t="s">
        <v>61</v>
      </c>
      <c r="C11" s="15"/>
      <c r="D11" s="15"/>
      <c r="E11" s="15"/>
      <c r="F11" s="15"/>
      <c r="G11" s="15"/>
      <c r="H11" s="15"/>
      <c r="I11" s="18"/>
      <c r="J11" s="18"/>
      <c r="K11" s="18"/>
      <c r="L11" s="18"/>
      <c r="M11" s="18"/>
      <c r="N11" s="25"/>
    </row>
    <row r="12" spans="1:14" ht="61.5" customHeight="1">
      <c r="A12" s="37">
        <v>5</v>
      </c>
      <c r="B12" s="38" t="s">
        <v>62</v>
      </c>
      <c r="C12" s="15"/>
      <c r="D12" s="15"/>
      <c r="E12" s="15"/>
      <c r="F12" s="15"/>
      <c r="G12" s="15"/>
      <c r="H12" s="15"/>
      <c r="I12" s="18"/>
      <c r="J12" s="18"/>
      <c r="K12" s="18"/>
      <c r="L12" s="18"/>
      <c r="M12" s="18"/>
      <c r="N12" s="25"/>
    </row>
    <row r="13" spans="1:14" ht="27.75" customHeight="1">
      <c r="A13" s="37">
        <v>6</v>
      </c>
      <c r="B13" s="39" t="s">
        <v>63</v>
      </c>
      <c r="C13" s="15">
        <v>414</v>
      </c>
      <c r="D13" s="15">
        <v>1</v>
      </c>
      <c r="E13" s="15">
        <v>1094478</v>
      </c>
      <c r="F13" s="15">
        <v>815979</v>
      </c>
      <c r="G13" s="15">
        <v>11</v>
      </c>
      <c r="H13" s="15"/>
      <c r="I13" s="18">
        <v>10</v>
      </c>
      <c r="J13" s="18">
        <v>1</v>
      </c>
      <c r="K13" s="18"/>
      <c r="L13" s="18">
        <v>4608</v>
      </c>
      <c r="M13" s="18">
        <v>4327</v>
      </c>
      <c r="N13" s="25"/>
    </row>
    <row r="14" spans="1:13" ht="48" customHeight="1">
      <c r="A14" s="8"/>
      <c r="B14" s="8"/>
      <c r="C14" s="8"/>
      <c r="D14" s="8"/>
      <c r="E14" s="8"/>
      <c r="F14" s="8"/>
      <c r="G14" s="8"/>
      <c r="H14" s="8"/>
      <c r="I14" s="8"/>
      <c r="J14" s="8"/>
      <c r="K14" s="8"/>
      <c r="L14" s="8"/>
      <c r="M14" s="8"/>
    </row>
    <row r="15" spans="3:10" ht="12.75" customHeight="1">
      <c r="C15" s="41"/>
      <c r="D15" s="41"/>
      <c r="E15" s="41"/>
      <c r="F15" s="41"/>
      <c r="G15" s="41"/>
      <c r="H15" s="41"/>
      <c r="I15" s="41"/>
      <c r="J15" s="41"/>
    </row>
    <row r="16" spans="3:10" ht="12.75" customHeight="1">
      <c r="C16" s="41"/>
      <c r="D16" s="41"/>
      <c r="E16" s="41"/>
      <c r="F16" s="41"/>
      <c r="G16" s="41"/>
      <c r="H16" s="41"/>
      <c r="I16" s="41"/>
      <c r="J16" s="41"/>
    </row>
    <row r="17" spans="3:10" ht="12.75" customHeight="1">
      <c r="C17" s="41"/>
      <c r="D17" s="41"/>
      <c r="E17" s="41"/>
      <c r="F17" s="41"/>
      <c r="G17" s="41"/>
      <c r="H17" s="41"/>
      <c r="I17" s="41"/>
      <c r="J17" s="41"/>
    </row>
    <row r="18" spans="3:10" ht="12.75" customHeight="1">
      <c r="C18" s="41"/>
      <c r="D18" s="41"/>
      <c r="E18" s="41"/>
      <c r="F18" s="41"/>
      <c r="G18" s="41"/>
      <c r="H18" s="41"/>
      <c r="I18" s="41"/>
      <c r="J18" s="41"/>
    </row>
    <row r="19" spans="3:10" ht="12.75" customHeight="1">
      <c r="C19" s="41"/>
      <c r="D19" s="41"/>
      <c r="E19" s="41"/>
      <c r="F19" s="41"/>
      <c r="G19" s="41"/>
      <c r="H19" s="41"/>
      <c r="I19" s="41"/>
      <c r="J19" s="41"/>
    </row>
    <row r="20" spans="3:10" ht="12.75" customHeight="1">
      <c r="C20" s="41"/>
      <c r="D20" s="41"/>
      <c r="E20" s="41"/>
      <c r="F20" s="41"/>
      <c r="G20" s="41"/>
      <c r="H20" s="41"/>
      <c r="I20" s="41"/>
      <c r="J20" s="41"/>
    </row>
    <row r="21" spans="3:10" ht="12.75" customHeight="1">
      <c r="C21" s="41"/>
      <c r="D21" s="41"/>
      <c r="E21" s="41"/>
      <c r="F21" s="41"/>
      <c r="G21" s="41"/>
      <c r="H21" s="41"/>
      <c r="I21" s="41"/>
      <c r="J21" s="41"/>
    </row>
    <row r="22" spans="3:10" ht="12.75" customHeight="1">
      <c r="C22" s="41"/>
      <c r="D22" s="41"/>
      <c r="E22" s="41"/>
      <c r="F22" s="41"/>
      <c r="G22" s="41"/>
      <c r="H22" s="41"/>
      <c r="I22" s="41"/>
      <c r="J22" s="41"/>
    </row>
  </sheetData>
  <mergeCells count="15">
    <mergeCell ref="K5:K6"/>
    <mergeCell ref="C4:C6"/>
    <mergeCell ref="D4:D6"/>
    <mergeCell ref="E4:F5"/>
    <mergeCell ref="G4:G6"/>
    <mergeCell ref="A1:M1"/>
    <mergeCell ref="A3:A6"/>
    <mergeCell ref="B3:B6"/>
    <mergeCell ref="C3:F3"/>
    <mergeCell ref="G3:M3"/>
    <mergeCell ref="H4:K4"/>
    <mergeCell ref="L4:M5"/>
    <mergeCell ref="H5:H6"/>
    <mergeCell ref="I5:I6"/>
    <mergeCell ref="J5:J6"/>
  </mergeCells>
  <printOptions/>
  <pageMargins left="0.78" right="0.16" top="0.35" bottom="0.29" header="0.31496062992125984" footer="0.31496062992125984"/>
  <pageSetup horizontalDpi="600" verticalDpi="600" orientation="landscape" paperSize="9" scale="87" r:id="rId1"/>
  <headerFooter alignWithMargins="0">
    <oddFooter>&amp;LE9749ABD</oddFooter>
  </headerFooter>
</worksheet>
</file>

<file path=xl/worksheets/sheet3.xml><?xml version="1.0" encoding="utf-8"?>
<worksheet xmlns="http://schemas.openxmlformats.org/spreadsheetml/2006/main" xmlns:r="http://schemas.openxmlformats.org/officeDocument/2006/relationships">
  <dimension ref="A2:T80"/>
  <sheetViews>
    <sheetView workbookViewId="0" topLeftCell="A18">
      <selection activeCell="N18" sqref="N18"/>
    </sheetView>
  </sheetViews>
  <sheetFormatPr defaultColWidth="9.1406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28125" style="0" customWidth="1"/>
    <col min="17" max="18" width="7.8515625" style="0" customWidth="1"/>
    <col min="19" max="255" width="9.421875" style="0" customWidth="1"/>
    <col min="256" max="16384" width="10.28125" style="0" customWidth="1"/>
  </cols>
  <sheetData>
    <row r="1" ht="9.75" customHeight="1"/>
    <row r="2" spans="1:18" ht="18.75" customHeight="1">
      <c r="A2" s="168" t="s">
        <v>77</v>
      </c>
      <c r="B2" s="168"/>
      <c r="C2" s="168"/>
      <c r="D2" s="168"/>
      <c r="E2" s="168"/>
      <c r="F2" s="168"/>
      <c r="G2" s="168"/>
      <c r="H2" s="168"/>
      <c r="I2" s="168"/>
      <c r="J2" s="168"/>
      <c r="K2" s="168"/>
      <c r="L2" s="168"/>
      <c r="M2" s="168"/>
      <c r="N2" s="168"/>
      <c r="O2" s="168"/>
      <c r="P2" s="168"/>
      <c r="Q2" s="168"/>
      <c r="R2" s="168"/>
    </row>
    <row r="3" spans="1:18" ht="2.25" customHeight="1">
      <c r="A3" s="35"/>
      <c r="B3" s="35"/>
      <c r="C3" s="35"/>
      <c r="D3" s="35"/>
      <c r="E3" s="35"/>
      <c r="F3" s="35"/>
      <c r="G3" s="35"/>
      <c r="H3" s="35"/>
      <c r="I3" s="35"/>
      <c r="J3" s="35"/>
      <c r="K3" s="35"/>
      <c r="L3" s="35"/>
      <c r="M3" s="35"/>
      <c r="N3" s="35"/>
      <c r="O3" s="35"/>
      <c r="P3" s="35"/>
      <c r="Q3" s="3"/>
      <c r="R3" s="3"/>
    </row>
    <row r="4" spans="1:19" ht="18" customHeight="1">
      <c r="A4" s="182" t="s">
        <v>4</v>
      </c>
      <c r="B4" s="169" t="s">
        <v>78</v>
      </c>
      <c r="C4" s="175"/>
      <c r="D4" s="198" t="s">
        <v>136</v>
      </c>
      <c r="E4" s="198" t="s">
        <v>137</v>
      </c>
      <c r="F4" s="201" t="s">
        <v>40</v>
      </c>
      <c r="G4" s="202"/>
      <c r="H4" s="202"/>
      <c r="I4" s="202"/>
      <c r="J4" s="202"/>
      <c r="K4" s="202"/>
      <c r="L4" s="203"/>
      <c r="M4" s="204" t="s">
        <v>145</v>
      </c>
      <c r="N4" s="53" t="s">
        <v>146</v>
      </c>
      <c r="O4" s="54"/>
      <c r="P4" s="42"/>
      <c r="Q4" s="207" t="s">
        <v>150</v>
      </c>
      <c r="R4" s="207"/>
      <c r="S4" s="25"/>
    </row>
    <row r="5" spans="1:19" ht="14.25" customHeight="1">
      <c r="A5" s="182"/>
      <c r="B5" s="169"/>
      <c r="C5" s="175"/>
      <c r="D5" s="199"/>
      <c r="E5" s="199"/>
      <c r="F5" s="198" t="s">
        <v>36</v>
      </c>
      <c r="G5" s="210" t="s">
        <v>41</v>
      </c>
      <c r="H5" s="211"/>
      <c r="I5" s="211"/>
      <c r="J5" s="211"/>
      <c r="K5" s="211"/>
      <c r="L5" s="211"/>
      <c r="M5" s="205"/>
      <c r="N5" s="192" t="s">
        <v>147</v>
      </c>
      <c r="O5" s="192" t="s">
        <v>148</v>
      </c>
      <c r="P5" s="192" t="s">
        <v>149</v>
      </c>
      <c r="Q5" s="207"/>
      <c r="R5" s="207"/>
      <c r="S5" s="25"/>
    </row>
    <row r="6" spans="1:19" ht="18.75" customHeight="1">
      <c r="A6" s="197"/>
      <c r="B6" s="175"/>
      <c r="C6" s="175"/>
      <c r="D6" s="199"/>
      <c r="E6" s="199"/>
      <c r="F6" s="208"/>
      <c r="G6" s="175" t="s">
        <v>138</v>
      </c>
      <c r="H6" s="195" t="s">
        <v>139</v>
      </c>
      <c r="I6" s="196"/>
      <c r="J6" s="175" t="s">
        <v>142</v>
      </c>
      <c r="K6" s="175" t="s">
        <v>143</v>
      </c>
      <c r="L6" s="175" t="s">
        <v>144</v>
      </c>
      <c r="M6" s="205"/>
      <c r="N6" s="193"/>
      <c r="O6" s="193"/>
      <c r="P6" s="193"/>
      <c r="Q6" s="207"/>
      <c r="R6" s="207"/>
      <c r="S6" s="25"/>
    </row>
    <row r="7" spans="1:20" ht="82.5" customHeight="1">
      <c r="A7" s="197"/>
      <c r="B7" s="175"/>
      <c r="C7" s="175"/>
      <c r="D7" s="200"/>
      <c r="E7" s="200"/>
      <c r="F7" s="209"/>
      <c r="G7" s="175"/>
      <c r="H7" s="18" t="s">
        <v>140</v>
      </c>
      <c r="I7" s="18" t="s">
        <v>141</v>
      </c>
      <c r="J7" s="175"/>
      <c r="K7" s="175"/>
      <c r="L7" s="175"/>
      <c r="M7" s="206"/>
      <c r="N7" s="194"/>
      <c r="O7" s="194"/>
      <c r="P7" s="194"/>
      <c r="Q7" s="36" t="s">
        <v>36</v>
      </c>
      <c r="R7" s="44" t="s">
        <v>151</v>
      </c>
      <c r="S7" s="25"/>
      <c r="T7" s="41"/>
    </row>
    <row r="8" spans="1:20" ht="12.75" customHeight="1">
      <c r="A8" s="40" t="s">
        <v>5</v>
      </c>
      <c r="B8" s="169" t="s">
        <v>8</v>
      </c>
      <c r="C8" s="169"/>
      <c r="D8" s="36">
        <v>1</v>
      </c>
      <c r="E8" s="36">
        <v>2</v>
      </c>
      <c r="F8" s="36">
        <v>3</v>
      </c>
      <c r="G8" s="36">
        <v>4</v>
      </c>
      <c r="H8" s="36">
        <v>5</v>
      </c>
      <c r="I8" s="36">
        <v>6</v>
      </c>
      <c r="J8" s="36">
        <v>7</v>
      </c>
      <c r="K8" s="36">
        <v>8</v>
      </c>
      <c r="L8" s="36">
        <v>9</v>
      </c>
      <c r="M8" s="36">
        <v>10</v>
      </c>
      <c r="N8" s="36">
        <v>11</v>
      </c>
      <c r="O8" s="36">
        <v>12</v>
      </c>
      <c r="P8" s="36">
        <v>13</v>
      </c>
      <c r="Q8" s="36">
        <v>14</v>
      </c>
      <c r="R8" s="36">
        <v>15</v>
      </c>
      <c r="S8" s="25"/>
      <c r="T8" s="41"/>
    </row>
    <row r="9" spans="1:20" ht="24.75" customHeight="1">
      <c r="A9" s="37">
        <v>1</v>
      </c>
      <c r="B9" s="182" t="s">
        <v>79</v>
      </c>
      <c r="C9" s="183"/>
      <c r="D9" s="32">
        <v>15</v>
      </c>
      <c r="E9" s="32">
        <v>59</v>
      </c>
      <c r="F9" s="15">
        <v>56</v>
      </c>
      <c r="G9" s="32">
        <v>42</v>
      </c>
      <c r="H9" s="32"/>
      <c r="I9" s="32">
        <v>36</v>
      </c>
      <c r="J9" s="32"/>
      <c r="K9" s="32">
        <v>3</v>
      </c>
      <c r="L9" s="32">
        <v>11</v>
      </c>
      <c r="M9" s="15">
        <v>1</v>
      </c>
      <c r="N9" s="15">
        <v>5567979</v>
      </c>
      <c r="O9" s="15"/>
      <c r="P9" s="15"/>
      <c r="Q9" s="15">
        <v>18</v>
      </c>
      <c r="R9" s="15">
        <v>5</v>
      </c>
      <c r="S9" s="56"/>
      <c r="T9" s="41"/>
    </row>
    <row r="10" spans="1:20" ht="18" customHeight="1">
      <c r="A10" s="37">
        <v>2</v>
      </c>
      <c r="B10" s="177" t="s">
        <v>41</v>
      </c>
      <c r="C10" s="49" t="s">
        <v>99</v>
      </c>
      <c r="D10" s="15"/>
      <c r="E10" s="15"/>
      <c r="F10" s="15"/>
      <c r="G10" s="15"/>
      <c r="H10" s="15"/>
      <c r="I10" s="15"/>
      <c r="J10" s="15"/>
      <c r="K10" s="15"/>
      <c r="L10" s="15"/>
      <c r="M10" s="15"/>
      <c r="N10" s="15"/>
      <c r="O10" s="15"/>
      <c r="P10" s="15"/>
      <c r="Q10" s="15"/>
      <c r="R10" s="15"/>
      <c r="S10" s="57"/>
      <c r="T10" s="41"/>
    </row>
    <row r="11" spans="1:20" ht="18.75" customHeight="1">
      <c r="A11" s="37">
        <v>3</v>
      </c>
      <c r="B11" s="178"/>
      <c r="C11" s="49" t="s">
        <v>100</v>
      </c>
      <c r="D11" s="15"/>
      <c r="E11" s="15"/>
      <c r="F11" s="15"/>
      <c r="G11" s="15"/>
      <c r="H11" s="15"/>
      <c r="I11" s="15"/>
      <c r="J11" s="15"/>
      <c r="K11" s="15"/>
      <c r="L11" s="15"/>
      <c r="M11" s="15"/>
      <c r="N11" s="15"/>
      <c r="O11" s="15"/>
      <c r="P11" s="15"/>
      <c r="Q11" s="15"/>
      <c r="R11" s="15"/>
      <c r="S11" s="25"/>
      <c r="T11" s="41"/>
    </row>
    <row r="12" spans="1:20" ht="23.25" customHeight="1">
      <c r="A12" s="37">
        <v>4</v>
      </c>
      <c r="B12" s="179"/>
      <c r="C12" s="45" t="s">
        <v>101</v>
      </c>
      <c r="D12" s="15">
        <v>14</v>
      </c>
      <c r="E12" s="15">
        <v>54</v>
      </c>
      <c r="F12" s="15">
        <v>52</v>
      </c>
      <c r="G12" s="15">
        <v>39</v>
      </c>
      <c r="H12" s="15"/>
      <c r="I12" s="15">
        <v>33</v>
      </c>
      <c r="J12" s="15"/>
      <c r="K12" s="15">
        <v>2</v>
      </c>
      <c r="L12" s="15">
        <v>11</v>
      </c>
      <c r="M12" s="15">
        <v>1</v>
      </c>
      <c r="N12" s="15">
        <v>5567979</v>
      </c>
      <c r="O12" s="15"/>
      <c r="P12" s="15"/>
      <c r="Q12" s="15">
        <v>16</v>
      </c>
      <c r="R12" s="15">
        <v>4</v>
      </c>
      <c r="S12" s="25"/>
      <c r="T12" s="41"/>
    </row>
    <row r="13" spans="1:20" ht="19.5" customHeight="1">
      <c r="A13" s="37">
        <v>5</v>
      </c>
      <c r="B13" s="212" t="s">
        <v>80</v>
      </c>
      <c r="C13" s="213"/>
      <c r="D13" s="15">
        <v>4</v>
      </c>
      <c r="E13" s="15">
        <v>6</v>
      </c>
      <c r="F13" s="15">
        <v>7</v>
      </c>
      <c r="G13" s="15">
        <v>3</v>
      </c>
      <c r="H13" s="15"/>
      <c r="I13" s="15">
        <v>3</v>
      </c>
      <c r="J13" s="15"/>
      <c r="K13" s="15"/>
      <c r="L13" s="15">
        <v>4</v>
      </c>
      <c r="M13" s="15">
        <v>1</v>
      </c>
      <c r="N13" s="15">
        <v>543338</v>
      </c>
      <c r="O13" s="15"/>
      <c r="P13" s="15"/>
      <c r="Q13" s="15">
        <v>3</v>
      </c>
      <c r="R13" s="15">
        <v>2</v>
      </c>
      <c r="S13" s="25"/>
      <c r="T13" s="41"/>
    </row>
    <row r="14" spans="1:20" ht="27.75" customHeight="1">
      <c r="A14" s="37">
        <v>6</v>
      </c>
      <c r="B14" s="212" t="s">
        <v>81</v>
      </c>
      <c r="C14" s="213"/>
      <c r="D14" s="15"/>
      <c r="E14" s="15"/>
      <c r="F14" s="15"/>
      <c r="G14" s="15"/>
      <c r="H14" s="15"/>
      <c r="I14" s="15"/>
      <c r="J14" s="15"/>
      <c r="K14" s="15"/>
      <c r="L14" s="15"/>
      <c r="M14" s="15"/>
      <c r="N14" s="15"/>
      <c r="O14" s="15"/>
      <c r="P14" s="15"/>
      <c r="Q14" s="15"/>
      <c r="R14" s="15"/>
      <c r="S14" s="25"/>
      <c r="T14" s="41"/>
    </row>
    <row r="15" spans="1:19" ht="18.75" customHeight="1">
      <c r="A15" s="37">
        <v>7</v>
      </c>
      <c r="B15" s="180" t="s">
        <v>82</v>
      </c>
      <c r="C15" s="214"/>
      <c r="D15" s="15">
        <v>1</v>
      </c>
      <c r="E15" s="15">
        <v>4</v>
      </c>
      <c r="F15" s="15">
        <v>3</v>
      </c>
      <c r="G15" s="15">
        <v>2</v>
      </c>
      <c r="H15" s="15"/>
      <c r="I15" s="15">
        <v>2</v>
      </c>
      <c r="J15" s="15"/>
      <c r="K15" s="15">
        <v>1</v>
      </c>
      <c r="L15" s="15"/>
      <c r="M15" s="15"/>
      <c r="N15" s="15"/>
      <c r="O15" s="15"/>
      <c r="P15" s="15"/>
      <c r="Q15" s="15">
        <v>2</v>
      </c>
      <c r="R15" s="15">
        <v>1</v>
      </c>
      <c r="S15" s="25"/>
    </row>
    <row r="16" spans="1:19" ht="20.25" customHeight="1">
      <c r="A16" s="37">
        <v>8</v>
      </c>
      <c r="B16" s="185" t="s">
        <v>29</v>
      </c>
      <c r="C16" s="38" t="s">
        <v>102</v>
      </c>
      <c r="D16" s="15"/>
      <c r="E16" s="15"/>
      <c r="F16" s="15"/>
      <c r="G16" s="15"/>
      <c r="H16" s="15"/>
      <c r="I16" s="15"/>
      <c r="J16" s="15"/>
      <c r="K16" s="15"/>
      <c r="L16" s="15"/>
      <c r="M16" s="15"/>
      <c r="N16" s="15"/>
      <c r="O16" s="15"/>
      <c r="P16" s="15"/>
      <c r="Q16" s="15"/>
      <c r="R16" s="15"/>
      <c r="S16" s="25"/>
    </row>
    <row r="17" spans="1:19" ht="21" customHeight="1">
      <c r="A17" s="37">
        <v>9</v>
      </c>
      <c r="B17" s="186"/>
      <c r="C17" s="38" t="s">
        <v>103</v>
      </c>
      <c r="D17" s="15">
        <v>1</v>
      </c>
      <c r="E17" s="15">
        <v>4</v>
      </c>
      <c r="F17" s="15">
        <v>3</v>
      </c>
      <c r="G17" s="15">
        <v>2</v>
      </c>
      <c r="H17" s="15"/>
      <c r="I17" s="15">
        <v>2</v>
      </c>
      <c r="J17" s="15"/>
      <c r="K17" s="15">
        <v>1</v>
      </c>
      <c r="L17" s="15"/>
      <c r="M17" s="15"/>
      <c r="N17" s="15"/>
      <c r="O17" s="15"/>
      <c r="P17" s="15"/>
      <c r="Q17" s="15">
        <v>2</v>
      </c>
      <c r="R17" s="15">
        <v>1</v>
      </c>
      <c r="S17" s="25"/>
    </row>
    <row r="18" spans="1:19" ht="51.75" customHeight="1">
      <c r="A18" s="37">
        <v>10</v>
      </c>
      <c r="B18" s="186"/>
      <c r="C18" s="38" t="s">
        <v>104</v>
      </c>
      <c r="D18" s="15"/>
      <c r="E18" s="15"/>
      <c r="F18" s="15"/>
      <c r="G18" s="15"/>
      <c r="H18" s="15"/>
      <c r="I18" s="15"/>
      <c r="J18" s="15"/>
      <c r="K18" s="15"/>
      <c r="L18" s="15"/>
      <c r="M18" s="15"/>
      <c r="N18" s="15"/>
      <c r="O18" s="15"/>
      <c r="P18" s="15"/>
      <c r="Q18" s="15"/>
      <c r="R18" s="15"/>
      <c r="S18" s="25"/>
    </row>
    <row r="19" spans="1:19" ht="39.75" customHeight="1">
      <c r="A19" s="37">
        <v>11</v>
      </c>
      <c r="B19" s="187"/>
      <c r="C19" s="38" t="s">
        <v>105</v>
      </c>
      <c r="D19" s="15"/>
      <c r="E19" s="15"/>
      <c r="F19" s="15"/>
      <c r="G19" s="15"/>
      <c r="H19" s="15"/>
      <c r="I19" s="15"/>
      <c r="J19" s="15"/>
      <c r="K19" s="15"/>
      <c r="L19" s="15"/>
      <c r="M19" s="15"/>
      <c r="N19" s="15"/>
      <c r="O19" s="15"/>
      <c r="P19" s="15"/>
      <c r="Q19" s="15"/>
      <c r="R19" s="15"/>
      <c r="S19" s="25"/>
    </row>
    <row r="20" spans="1:19" ht="28.5" customHeight="1">
      <c r="A20" s="37">
        <v>12</v>
      </c>
      <c r="B20" s="182" t="s">
        <v>83</v>
      </c>
      <c r="C20" s="182"/>
      <c r="D20" s="15"/>
      <c r="E20" s="15"/>
      <c r="F20" s="15"/>
      <c r="G20" s="15"/>
      <c r="H20" s="15"/>
      <c r="I20" s="15"/>
      <c r="J20" s="15"/>
      <c r="K20" s="15"/>
      <c r="L20" s="15"/>
      <c r="M20" s="15"/>
      <c r="N20" s="15"/>
      <c r="O20" s="15"/>
      <c r="P20" s="15"/>
      <c r="Q20" s="15"/>
      <c r="R20" s="15"/>
      <c r="S20" s="25"/>
    </row>
    <row r="21" spans="1:19" ht="18" customHeight="1">
      <c r="A21" s="37">
        <v>13</v>
      </c>
      <c r="B21" s="177" t="s">
        <v>29</v>
      </c>
      <c r="C21" s="49" t="s">
        <v>106</v>
      </c>
      <c r="D21" s="15"/>
      <c r="E21" s="15"/>
      <c r="F21" s="15"/>
      <c r="G21" s="15"/>
      <c r="H21" s="15"/>
      <c r="I21" s="15"/>
      <c r="J21" s="15"/>
      <c r="K21" s="15"/>
      <c r="L21" s="15"/>
      <c r="M21" s="15"/>
      <c r="N21" s="15"/>
      <c r="O21" s="15"/>
      <c r="P21" s="15"/>
      <c r="Q21" s="15"/>
      <c r="R21" s="15"/>
      <c r="S21" s="25"/>
    </row>
    <row r="22" spans="1:19" ht="19.5" customHeight="1">
      <c r="A22" s="37">
        <v>14</v>
      </c>
      <c r="B22" s="178"/>
      <c r="C22" s="49" t="s">
        <v>107</v>
      </c>
      <c r="D22" s="15"/>
      <c r="E22" s="15"/>
      <c r="F22" s="15"/>
      <c r="G22" s="15"/>
      <c r="H22" s="15"/>
      <c r="I22" s="15"/>
      <c r="J22" s="15"/>
      <c r="K22" s="15"/>
      <c r="L22" s="15"/>
      <c r="M22" s="15"/>
      <c r="N22" s="15"/>
      <c r="O22" s="15"/>
      <c r="P22" s="15"/>
      <c r="Q22" s="15"/>
      <c r="R22" s="15"/>
      <c r="S22" s="25"/>
    </row>
    <row r="23" spans="1:19" ht="42" customHeight="1">
      <c r="A23" s="37">
        <v>15</v>
      </c>
      <c r="B23" s="178"/>
      <c r="C23" s="49" t="s">
        <v>108</v>
      </c>
      <c r="D23" s="15"/>
      <c r="E23" s="15"/>
      <c r="F23" s="15"/>
      <c r="G23" s="15"/>
      <c r="H23" s="15"/>
      <c r="I23" s="15"/>
      <c r="J23" s="15"/>
      <c r="K23" s="15"/>
      <c r="L23" s="15"/>
      <c r="M23" s="15"/>
      <c r="N23" s="15"/>
      <c r="O23" s="15"/>
      <c r="P23" s="15"/>
      <c r="Q23" s="15"/>
      <c r="R23" s="15"/>
      <c r="S23" s="25"/>
    </row>
    <row r="24" spans="1:19" ht="30" customHeight="1">
      <c r="A24" s="37">
        <v>16</v>
      </c>
      <c r="B24" s="178"/>
      <c r="C24" s="38" t="s">
        <v>109</v>
      </c>
      <c r="D24" s="15"/>
      <c r="E24" s="15"/>
      <c r="F24" s="15"/>
      <c r="G24" s="15"/>
      <c r="H24" s="15"/>
      <c r="I24" s="15"/>
      <c r="J24" s="15"/>
      <c r="K24" s="15"/>
      <c r="L24" s="15"/>
      <c r="M24" s="15"/>
      <c r="N24" s="15"/>
      <c r="O24" s="15"/>
      <c r="P24" s="15"/>
      <c r="Q24" s="15"/>
      <c r="R24" s="15"/>
      <c r="S24" s="25"/>
    </row>
    <row r="25" spans="1:19" ht="28.5" customHeight="1">
      <c r="A25" s="37">
        <v>17</v>
      </c>
      <c r="B25" s="179"/>
      <c r="C25" s="38" t="s">
        <v>110</v>
      </c>
      <c r="D25" s="15"/>
      <c r="E25" s="15"/>
      <c r="F25" s="15"/>
      <c r="G25" s="15"/>
      <c r="H25" s="15"/>
      <c r="I25" s="15"/>
      <c r="J25" s="15"/>
      <c r="K25" s="15"/>
      <c r="L25" s="15"/>
      <c r="M25" s="15"/>
      <c r="N25" s="15"/>
      <c r="O25" s="15"/>
      <c r="P25" s="15"/>
      <c r="Q25" s="15"/>
      <c r="R25" s="15"/>
      <c r="S25" s="25"/>
    </row>
    <row r="26" spans="1:19" ht="12.75">
      <c r="A26" s="37">
        <v>18</v>
      </c>
      <c r="B26" s="182" t="s">
        <v>84</v>
      </c>
      <c r="C26" s="182"/>
      <c r="D26" s="15">
        <v>131</v>
      </c>
      <c r="E26" s="15">
        <v>417</v>
      </c>
      <c r="F26" s="15">
        <v>458</v>
      </c>
      <c r="G26" s="15">
        <v>343</v>
      </c>
      <c r="H26" s="15">
        <v>6</v>
      </c>
      <c r="I26" s="15">
        <v>295</v>
      </c>
      <c r="J26" s="15">
        <v>3</v>
      </c>
      <c r="K26" s="15">
        <v>5</v>
      </c>
      <c r="L26" s="15">
        <v>107</v>
      </c>
      <c r="M26" s="15">
        <v>21</v>
      </c>
      <c r="N26" s="15">
        <v>218046800</v>
      </c>
      <c r="O26" s="15">
        <v>1101268</v>
      </c>
      <c r="P26" s="15"/>
      <c r="Q26" s="15">
        <v>90</v>
      </c>
      <c r="R26" s="15">
        <v>5</v>
      </c>
      <c r="S26" s="25"/>
    </row>
    <row r="27" spans="1:19" ht="12.75">
      <c r="A27" s="37">
        <v>19</v>
      </c>
      <c r="B27" s="177" t="s">
        <v>29</v>
      </c>
      <c r="C27" s="49" t="s">
        <v>111</v>
      </c>
      <c r="D27" s="15">
        <v>7</v>
      </c>
      <c r="E27" s="15">
        <v>10</v>
      </c>
      <c r="F27" s="15">
        <v>14</v>
      </c>
      <c r="G27" s="15">
        <v>12</v>
      </c>
      <c r="H27" s="15"/>
      <c r="I27" s="15">
        <v>5</v>
      </c>
      <c r="J27" s="15"/>
      <c r="K27" s="15"/>
      <c r="L27" s="15">
        <v>2</v>
      </c>
      <c r="M27" s="15">
        <v>1</v>
      </c>
      <c r="N27" s="15">
        <v>203290</v>
      </c>
      <c r="O27" s="15"/>
      <c r="P27" s="15"/>
      <c r="Q27" s="15">
        <v>3</v>
      </c>
      <c r="R27" s="15"/>
      <c r="S27" s="25"/>
    </row>
    <row r="28" spans="1:19" ht="12.75">
      <c r="A28" s="37">
        <v>20</v>
      </c>
      <c r="B28" s="189"/>
      <c r="C28" s="49" t="s">
        <v>112</v>
      </c>
      <c r="D28" s="15">
        <v>5</v>
      </c>
      <c r="E28" s="15">
        <v>4</v>
      </c>
      <c r="F28" s="15">
        <v>6</v>
      </c>
      <c r="G28" s="15">
        <v>3</v>
      </c>
      <c r="H28" s="15"/>
      <c r="I28" s="15">
        <v>1</v>
      </c>
      <c r="J28" s="15"/>
      <c r="K28" s="15">
        <v>1</v>
      </c>
      <c r="L28" s="15">
        <v>2</v>
      </c>
      <c r="M28" s="15">
        <v>2</v>
      </c>
      <c r="N28" s="15">
        <v>133149</v>
      </c>
      <c r="O28" s="15"/>
      <c r="P28" s="15"/>
      <c r="Q28" s="15">
        <v>3</v>
      </c>
      <c r="R28" s="15"/>
      <c r="S28" s="25"/>
    </row>
    <row r="29" spans="1:19" ht="12.75">
      <c r="A29" s="37">
        <v>21</v>
      </c>
      <c r="B29" s="189"/>
      <c r="C29" s="49" t="s">
        <v>113</v>
      </c>
      <c r="D29" s="15"/>
      <c r="E29" s="15"/>
      <c r="F29" s="15"/>
      <c r="G29" s="15"/>
      <c r="H29" s="15"/>
      <c r="I29" s="15"/>
      <c r="J29" s="15"/>
      <c r="K29" s="15"/>
      <c r="L29" s="15"/>
      <c r="M29" s="15"/>
      <c r="N29" s="15"/>
      <c r="O29" s="15"/>
      <c r="P29" s="15"/>
      <c r="Q29" s="15"/>
      <c r="R29" s="15"/>
      <c r="S29" s="25"/>
    </row>
    <row r="30" spans="1:19" ht="12.75">
      <c r="A30" s="37">
        <v>22</v>
      </c>
      <c r="B30" s="189"/>
      <c r="C30" s="49" t="s">
        <v>114</v>
      </c>
      <c r="D30" s="15"/>
      <c r="E30" s="15">
        <v>1</v>
      </c>
      <c r="F30" s="15">
        <v>1</v>
      </c>
      <c r="G30" s="15">
        <v>1</v>
      </c>
      <c r="H30" s="15"/>
      <c r="I30" s="15">
        <v>1</v>
      </c>
      <c r="J30" s="15"/>
      <c r="K30" s="15"/>
      <c r="L30" s="15"/>
      <c r="M30" s="15"/>
      <c r="N30" s="15"/>
      <c r="O30" s="15"/>
      <c r="P30" s="15"/>
      <c r="Q30" s="15"/>
      <c r="R30" s="15"/>
      <c r="S30" s="25"/>
    </row>
    <row r="31" spans="1:19" ht="12.75">
      <c r="A31" s="37">
        <v>23</v>
      </c>
      <c r="B31" s="189"/>
      <c r="C31" s="49" t="s">
        <v>115</v>
      </c>
      <c r="D31" s="15">
        <v>14</v>
      </c>
      <c r="E31" s="15">
        <v>14</v>
      </c>
      <c r="F31" s="15">
        <v>27</v>
      </c>
      <c r="G31" s="15">
        <v>21</v>
      </c>
      <c r="H31" s="15"/>
      <c r="I31" s="15">
        <v>21</v>
      </c>
      <c r="J31" s="15"/>
      <c r="K31" s="15">
        <v>1</v>
      </c>
      <c r="L31" s="15">
        <v>5</v>
      </c>
      <c r="M31" s="15">
        <v>2</v>
      </c>
      <c r="N31" s="15">
        <v>320583</v>
      </c>
      <c r="O31" s="15"/>
      <c r="P31" s="15"/>
      <c r="Q31" s="15">
        <v>1</v>
      </c>
      <c r="R31" s="15"/>
      <c r="S31" s="25"/>
    </row>
    <row r="32" spans="1:19" ht="12.75">
      <c r="A32" s="37">
        <v>24</v>
      </c>
      <c r="B32" s="189"/>
      <c r="C32" s="49" t="s">
        <v>116</v>
      </c>
      <c r="D32" s="15">
        <v>3</v>
      </c>
      <c r="E32" s="15">
        <v>8</v>
      </c>
      <c r="F32" s="15">
        <v>9</v>
      </c>
      <c r="G32" s="15">
        <v>9</v>
      </c>
      <c r="H32" s="15"/>
      <c r="I32" s="15">
        <v>5</v>
      </c>
      <c r="J32" s="15"/>
      <c r="K32" s="15"/>
      <c r="L32" s="15"/>
      <c r="M32" s="15">
        <v>1</v>
      </c>
      <c r="N32" s="15">
        <v>451809</v>
      </c>
      <c r="O32" s="15"/>
      <c r="P32" s="15"/>
      <c r="Q32" s="15">
        <v>2</v>
      </c>
      <c r="R32" s="15"/>
      <c r="S32" s="25"/>
    </row>
    <row r="33" spans="1:19" ht="54.75" customHeight="1">
      <c r="A33" s="37">
        <v>25</v>
      </c>
      <c r="B33" s="189"/>
      <c r="C33" s="50" t="s">
        <v>117</v>
      </c>
      <c r="D33" s="15"/>
      <c r="E33" s="15"/>
      <c r="F33" s="15"/>
      <c r="G33" s="15"/>
      <c r="H33" s="15"/>
      <c r="I33" s="15"/>
      <c r="J33" s="15"/>
      <c r="K33" s="15"/>
      <c r="L33" s="15"/>
      <c r="M33" s="15"/>
      <c r="N33" s="15"/>
      <c r="O33" s="15"/>
      <c r="P33" s="15"/>
      <c r="Q33" s="15"/>
      <c r="R33" s="15"/>
      <c r="S33" s="25"/>
    </row>
    <row r="34" spans="1:19" ht="12.75">
      <c r="A34" s="37">
        <v>26</v>
      </c>
      <c r="B34" s="189"/>
      <c r="C34" s="38" t="s">
        <v>118</v>
      </c>
      <c r="D34" s="15">
        <v>98</v>
      </c>
      <c r="E34" s="15">
        <v>375</v>
      </c>
      <c r="F34" s="15">
        <v>393</v>
      </c>
      <c r="G34" s="15">
        <v>293</v>
      </c>
      <c r="H34" s="15">
        <v>6</v>
      </c>
      <c r="I34" s="15">
        <v>261</v>
      </c>
      <c r="J34" s="15">
        <v>2</v>
      </c>
      <c r="K34" s="15">
        <v>2</v>
      </c>
      <c r="L34" s="15">
        <v>96</v>
      </c>
      <c r="M34" s="15">
        <v>15</v>
      </c>
      <c r="N34" s="15">
        <v>216621151</v>
      </c>
      <c r="O34" s="15">
        <v>1101268</v>
      </c>
      <c r="P34" s="15"/>
      <c r="Q34" s="15">
        <v>80</v>
      </c>
      <c r="R34" s="15">
        <v>5</v>
      </c>
      <c r="S34" s="25"/>
    </row>
    <row r="35" spans="1:19" ht="12.75">
      <c r="A35" s="37">
        <v>27</v>
      </c>
      <c r="B35" s="190"/>
      <c r="C35" s="49" t="s">
        <v>119</v>
      </c>
      <c r="D35" s="15">
        <v>1</v>
      </c>
      <c r="E35" s="15">
        <v>2</v>
      </c>
      <c r="F35" s="15">
        <v>3</v>
      </c>
      <c r="G35" s="15">
        <v>1</v>
      </c>
      <c r="H35" s="15"/>
      <c r="I35" s="15"/>
      <c r="J35" s="15"/>
      <c r="K35" s="15">
        <v>1</v>
      </c>
      <c r="L35" s="15">
        <v>1</v>
      </c>
      <c r="M35" s="15"/>
      <c r="N35" s="15">
        <v>220829</v>
      </c>
      <c r="O35" s="15"/>
      <c r="P35" s="15"/>
      <c r="Q35" s="15"/>
      <c r="R35" s="15"/>
      <c r="S35" s="25"/>
    </row>
    <row r="36" spans="1:19" ht="25.5" customHeight="1">
      <c r="A36" s="37">
        <v>28</v>
      </c>
      <c r="B36" s="180" t="s">
        <v>85</v>
      </c>
      <c r="C36" s="191"/>
      <c r="D36" s="15">
        <v>23</v>
      </c>
      <c r="E36" s="15">
        <v>79</v>
      </c>
      <c r="F36" s="15">
        <v>79</v>
      </c>
      <c r="G36" s="15">
        <v>58</v>
      </c>
      <c r="H36" s="15">
        <v>2</v>
      </c>
      <c r="I36" s="15">
        <v>51</v>
      </c>
      <c r="J36" s="15"/>
      <c r="K36" s="15">
        <v>2</v>
      </c>
      <c r="L36" s="15">
        <v>19</v>
      </c>
      <c r="M36" s="15">
        <v>6</v>
      </c>
      <c r="N36" s="15">
        <v>1945180</v>
      </c>
      <c r="O36" s="15">
        <v>3622</v>
      </c>
      <c r="P36" s="15"/>
      <c r="Q36" s="15">
        <v>23</v>
      </c>
      <c r="R36" s="15">
        <v>2</v>
      </c>
      <c r="S36" s="25"/>
    </row>
    <row r="37" spans="1:19" ht="12.75">
      <c r="A37" s="37">
        <v>29</v>
      </c>
      <c r="B37" s="182" t="s">
        <v>86</v>
      </c>
      <c r="C37" s="183"/>
      <c r="D37" s="15">
        <v>22</v>
      </c>
      <c r="E37" s="15">
        <v>78</v>
      </c>
      <c r="F37" s="15">
        <v>78</v>
      </c>
      <c r="G37" s="15">
        <v>58</v>
      </c>
      <c r="H37" s="15">
        <v>2</v>
      </c>
      <c r="I37" s="15">
        <v>51</v>
      </c>
      <c r="J37" s="15"/>
      <c r="K37" s="15">
        <v>2</v>
      </c>
      <c r="L37" s="15">
        <v>18</v>
      </c>
      <c r="M37" s="15">
        <v>6</v>
      </c>
      <c r="N37" s="15">
        <v>1930438</v>
      </c>
      <c r="O37" s="15">
        <v>3622</v>
      </c>
      <c r="P37" s="15"/>
      <c r="Q37" s="15">
        <v>22</v>
      </c>
      <c r="R37" s="15">
        <v>2</v>
      </c>
      <c r="S37" s="25"/>
    </row>
    <row r="38" spans="1:19" ht="12.75">
      <c r="A38" s="37">
        <v>30</v>
      </c>
      <c r="B38" s="188" t="s">
        <v>29</v>
      </c>
      <c r="C38" s="49" t="s">
        <v>120</v>
      </c>
      <c r="D38" s="15">
        <v>6</v>
      </c>
      <c r="E38" s="15">
        <v>16</v>
      </c>
      <c r="F38" s="15">
        <v>17</v>
      </c>
      <c r="G38" s="15">
        <v>10</v>
      </c>
      <c r="H38" s="15"/>
      <c r="I38" s="15">
        <v>9</v>
      </c>
      <c r="J38" s="15"/>
      <c r="K38" s="15"/>
      <c r="L38" s="15">
        <v>7</v>
      </c>
      <c r="M38" s="15">
        <v>4</v>
      </c>
      <c r="N38" s="15">
        <v>946894</v>
      </c>
      <c r="O38" s="15"/>
      <c r="P38" s="15"/>
      <c r="Q38" s="15">
        <v>5</v>
      </c>
      <c r="R38" s="15">
        <v>1</v>
      </c>
      <c r="S38" s="25"/>
    </row>
    <row r="39" spans="1:19" ht="37.5" customHeight="1">
      <c r="A39" s="37">
        <v>31</v>
      </c>
      <c r="B39" s="189"/>
      <c r="C39" s="49" t="s">
        <v>121</v>
      </c>
      <c r="D39" s="15"/>
      <c r="E39" s="15">
        <v>1</v>
      </c>
      <c r="F39" s="15">
        <v>1</v>
      </c>
      <c r="G39" s="15">
        <v>1</v>
      </c>
      <c r="H39" s="15"/>
      <c r="I39" s="15">
        <v>1</v>
      </c>
      <c r="J39" s="15"/>
      <c r="K39" s="15"/>
      <c r="L39" s="15"/>
      <c r="M39" s="15"/>
      <c r="N39" s="15">
        <v>9836</v>
      </c>
      <c r="O39" s="15"/>
      <c r="P39" s="15"/>
      <c r="Q39" s="15"/>
      <c r="R39" s="15"/>
      <c r="S39" s="25"/>
    </row>
    <row r="40" spans="1:19" ht="49.5" customHeight="1">
      <c r="A40" s="37">
        <v>32</v>
      </c>
      <c r="B40" s="189"/>
      <c r="C40" s="49" t="s">
        <v>122</v>
      </c>
      <c r="D40" s="15"/>
      <c r="E40" s="15"/>
      <c r="F40" s="15"/>
      <c r="G40" s="15"/>
      <c r="H40" s="15"/>
      <c r="I40" s="15"/>
      <c r="J40" s="15"/>
      <c r="K40" s="15"/>
      <c r="L40" s="15"/>
      <c r="M40" s="15"/>
      <c r="N40" s="15"/>
      <c r="O40" s="15"/>
      <c r="P40" s="15"/>
      <c r="Q40" s="15"/>
      <c r="R40" s="15"/>
      <c r="S40" s="25"/>
    </row>
    <row r="41" spans="1:19" ht="25.5" customHeight="1">
      <c r="A41" s="37">
        <v>33</v>
      </c>
      <c r="B41" s="189"/>
      <c r="C41" s="49" t="s">
        <v>123</v>
      </c>
      <c r="D41" s="15">
        <v>4</v>
      </c>
      <c r="E41" s="15">
        <v>24</v>
      </c>
      <c r="F41" s="15">
        <v>23</v>
      </c>
      <c r="G41" s="15">
        <v>22</v>
      </c>
      <c r="H41" s="15">
        <v>1</v>
      </c>
      <c r="I41" s="15">
        <v>19</v>
      </c>
      <c r="J41" s="15"/>
      <c r="K41" s="15"/>
      <c r="L41" s="15">
        <v>1</v>
      </c>
      <c r="M41" s="15"/>
      <c r="N41" s="15">
        <v>439969</v>
      </c>
      <c r="O41" s="15"/>
      <c r="P41" s="15"/>
      <c r="Q41" s="15">
        <v>5</v>
      </c>
      <c r="R41" s="15"/>
      <c r="S41" s="25"/>
    </row>
    <row r="42" spans="1:19" ht="39.75" customHeight="1">
      <c r="A42" s="37">
        <v>34</v>
      </c>
      <c r="B42" s="189"/>
      <c r="C42" s="49" t="s">
        <v>124</v>
      </c>
      <c r="D42" s="15">
        <v>8</v>
      </c>
      <c r="E42" s="15">
        <v>8</v>
      </c>
      <c r="F42" s="15">
        <v>10</v>
      </c>
      <c r="G42" s="15">
        <v>9</v>
      </c>
      <c r="H42" s="15">
        <v>1</v>
      </c>
      <c r="I42" s="15">
        <v>9</v>
      </c>
      <c r="J42" s="15"/>
      <c r="K42" s="15"/>
      <c r="L42" s="15">
        <v>1</v>
      </c>
      <c r="M42" s="15">
        <v>1</v>
      </c>
      <c r="N42" s="15">
        <v>142366</v>
      </c>
      <c r="O42" s="15">
        <v>3622</v>
      </c>
      <c r="P42" s="15"/>
      <c r="Q42" s="15">
        <v>6</v>
      </c>
      <c r="R42" s="15"/>
      <c r="S42" s="25"/>
    </row>
    <row r="43" spans="1:19" ht="27" customHeight="1">
      <c r="A43" s="37">
        <v>35</v>
      </c>
      <c r="B43" s="190"/>
      <c r="C43" s="49" t="s">
        <v>125</v>
      </c>
      <c r="D43" s="15"/>
      <c r="E43" s="15"/>
      <c r="F43" s="15"/>
      <c r="G43" s="15"/>
      <c r="H43" s="15"/>
      <c r="I43" s="15"/>
      <c r="J43" s="15"/>
      <c r="K43" s="15"/>
      <c r="L43" s="15"/>
      <c r="M43" s="15"/>
      <c r="N43" s="15"/>
      <c r="O43" s="15"/>
      <c r="P43" s="15"/>
      <c r="Q43" s="15"/>
      <c r="R43" s="15"/>
      <c r="S43" s="25"/>
    </row>
    <row r="44" spans="1:19" ht="12.75">
      <c r="A44" s="37">
        <v>36</v>
      </c>
      <c r="B44" s="182" t="s">
        <v>87</v>
      </c>
      <c r="C44" s="183"/>
      <c r="D44" s="15">
        <v>17</v>
      </c>
      <c r="E44" s="15">
        <v>76</v>
      </c>
      <c r="F44" s="15">
        <v>71</v>
      </c>
      <c r="G44" s="15">
        <v>66</v>
      </c>
      <c r="H44" s="15"/>
      <c r="I44" s="15">
        <v>61</v>
      </c>
      <c r="J44" s="15"/>
      <c r="K44" s="15">
        <v>2</v>
      </c>
      <c r="L44" s="15">
        <v>3</v>
      </c>
      <c r="M44" s="15">
        <v>6</v>
      </c>
      <c r="N44" s="15">
        <v>2347387</v>
      </c>
      <c r="O44" s="15"/>
      <c r="P44" s="15"/>
      <c r="Q44" s="15">
        <v>22</v>
      </c>
      <c r="R44" s="15">
        <v>3</v>
      </c>
      <c r="S44" s="25"/>
    </row>
    <row r="45" spans="1:19" ht="22.5" customHeight="1">
      <c r="A45" s="37">
        <v>37</v>
      </c>
      <c r="B45" s="180" t="s">
        <v>88</v>
      </c>
      <c r="C45" s="181"/>
      <c r="D45" s="15">
        <v>1</v>
      </c>
      <c r="E45" s="15">
        <v>3</v>
      </c>
      <c r="F45" s="15">
        <v>3</v>
      </c>
      <c r="G45" s="15">
        <v>2</v>
      </c>
      <c r="H45" s="15"/>
      <c r="I45" s="15">
        <v>1</v>
      </c>
      <c r="J45" s="15"/>
      <c r="K45" s="15">
        <v>1</v>
      </c>
      <c r="L45" s="15"/>
      <c r="M45" s="15"/>
      <c r="N45" s="15">
        <v>70000</v>
      </c>
      <c r="O45" s="15"/>
      <c r="P45" s="15"/>
      <c r="Q45" s="15">
        <v>1</v>
      </c>
      <c r="R45" s="15"/>
      <c r="S45" s="25"/>
    </row>
    <row r="46" spans="1:19" ht="24.75" customHeight="1">
      <c r="A46" s="37">
        <v>38</v>
      </c>
      <c r="B46" s="182" t="s">
        <v>89</v>
      </c>
      <c r="C46" s="183"/>
      <c r="D46" s="15">
        <v>1</v>
      </c>
      <c r="E46" s="15">
        <v>3</v>
      </c>
      <c r="F46" s="15">
        <v>3</v>
      </c>
      <c r="G46" s="15">
        <v>2</v>
      </c>
      <c r="H46" s="15"/>
      <c r="I46" s="15">
        <v>1</v>
      </c>
      <c r="J46" s="15"/>
      <c r="K46" s="15">
        <v>1</v>
      </c>
      <c r="L46" s="15"/>
      <c r="M46" s="15"/>
      <c r="N46" s="15">
        <v>70000</v>
      </c>
      <c r="O46" s="15"/>
      <c r="P46" s="15"/>
      <c r="Q46" s="15">
        <v>1</v>
      </c>
      <c r="R46" s="15"/>
      <c r="S46" s="25"/>
    </row>
    <row r="47" spans="1:19" ht="12.75">
      <c r="A47" s="37">
        <v>39</v>
      </c>
      <c r="B47" s="184" t="s">
        <v>90</v>
      </c>
      <c r="C47" s="183"/>
      <c r="D47" s="15"/>
      <c r="E47" s="15"/>
      <c r="F47" s="15"/>
      <c r="G47" s="15"/>
      <c r="H47" s="15"/>
      <c r="I47" s="15"/>
      <c r="J47" s="15"/>
      <c r="K47" s="15"/>
      <c r="L47" s="15"/>
      <c r="M47" s="15"/>
      <c r="N47" s="15"/>
      <c r="O47" s="15"/>
      <c r="P47" s="15"/>
      <c r="Q47" s="15"/>
      <c r="R47" s="15"/>
      <c r="S47" s="25"/>
    </row>
    <row r="48" spans="1:19" ht="23.25" customHeight="1">
      <c r="A48" s="37">
        <v>40</v>
      </c>
      <c r="B48" s="182" t="s">
        <v>91</v>
      </c>
      <c r="C48" s="183"/>
      <c r="D48" s="15">
        <v>23</v>
      </c>
      <c r="E48" s="15">
        <v>46</v>
      </c>
      <c r="F48" s="15">
        <v>51</v>
      </c>
      <c r="G48" s="15">
        <v>31</v>
      </c>
      <c r="H48" s="15"/>
      <c r="I48" s="15">
        <v>24</v>
      </c>
      <c r="J48" s="15"/>
      <c r="K48" s="15">
        <v>4</v>
      </c>
      <c r="L48" s="15">
        <v>16</v>
      </c>
      <c r="M48" s="15">
        <v>5</v>
      </c>
      <c r="N48" s="15">
        <v>1198674</v>
      </c>
      <c r="O48" s="15"/>
      <c r="P48" s="15"/>
      <c r="Q48" s="15">
        <v>18</v>
      </c>
      <c r="R48" s="15">
        <v>3</v>
      </c>
      <c r="S48" s="25"/>
    </row>
    <row r="49" spans="1:19" ht="12.75">
      <c r="A49" s="37">
        <v>41</v>
      </c>
      <c r="B49" s="177" t="s">
        <v>29</v>
      </c>
      <c r="C49" s="49" t="s">
        <v>126</v>
      </c>
      <c r="D49" s="15">
        <v>5</v>
      </c>
      <c r="E49" s="15">
        <v>8</v>
      </c>
      <c r="F49" s="15">
        <v>7</v>
      </c>
      <c r="G49" s="15">
        <v>3</v>
      </c>
      <c r="H49" s="15"/>
      <c r="I49" s="15">
        <v>3</v>
      </c>
      <c r="J49" s="15"/>
      <c r="K49" s="15">
        <v>1</v>
      </c>
      <c r="L49" s="15">
        <v>3</v>
      </c>
      <c r="M49" s="15"/>
      <c r="N49" s="15"/>
      <c r="O49" s="15"/>
      <c r="P49" s="15"/>
      <c r="Q49" s="15">
        <v>6</v>
      </c>
      <c r="R49" s="15">
        <v>1</v>
      </c>
      <c r="S49" s="25"/>
    </row>
    <row r="50" spans="1:19" ht="24" customHeight="1">
      <c r="A50" s="37">
        <v>42</v>
      </c>
      <c r="B50" s="178"/>
      <c r="C50" s="49" t="s">
        <v>127</v>
      </c>
      <c r="D50" s="15"/>
      <c r="E50" s="15"/>
      <c r="F50" s="15"/>
      <c r="G50" s="15"/>
      <c r="H50" s="15"/>
      <c r="I50" s="15"/>
      <c r="J50" s="15"/>
      <c r="K50" s="15"/>
      <c r="L50" s="15"/>
      <c r="M50" s="15"/>
      <c r="N50" s="15"/>
      <c r="O50" s="15"/>
      <c r="P50" s="15"/>
      <c r="Q50" s="15"/>
      <c r="R50" s="15"/>
      <c r="S50" s="25"/>
    </row>
    <row r="51" spans="1:19" ht="38.25">
      <c r="A51" s="37">
        <v>43</v>
      </c>
      <c r="B51" s="179"/>
      <c r="C51" s="51" t="s">
        <v>128</v>
      </c>
      <c r="D51" s="15">
        <v>4</v>
      </c>
      <c r="E51" s="15">
        <v>19</v>
      </c>
      <c r="F51" s="15">
        <v>18</v>
      </c>
      <c r="G51" s="15">
        <v>16</v>
      </c>
      <c r="H51" s="15"/>
      <c r="I51" s="15">
        <v>12</v>
      </c>
      <c r="J51" s="15"/>
      <c r="K51" s="15"/>
      <c r="L51" s="15">
        <v>2</v>
      </c>
      <c r="M51" s="15">
        <v>1</v>
      </c>
      <c r="N51" s="15"/>
      <c r="O51" s="15"/>
      <c r="P51" s="15"/>
      <c r="Q51" s="15">
        <v>5</v>
      </c>
      <c r="R51" s="15"/>
      <c r="S51" s="25"/>
    </row>
    <row r="52" spans="1:19" ht="23.25" customHeight="1">
      <c r="A52" s="37">
        <v>44</v>
      </c>
      <c r="B52" s="182" t="s">
        <v>92</v>
      </c>
      <c r="C52" s="183"/>
      <c r="D52" s="15">
        <v>44</v>
      </c>
      <c r="E52" s="15">
        <v>58</v>
      </c>
      <c r="F52" s="15">
        <v>71</v>
      </c>
      <c r="G52" s="15">
        <v>56</v>
      </c>
      <c r="H52" s="15"/>
      <c r="I52" s="15">
        <v>28</v>
      </c>
      <c r="J52" s="15"/>
      <c r="K52" s="15"/>
      <c r="L52" s="15">
        <v>15</v>
      </c>
      <c r="M52" s="15">
        <v>4</v>
      </c>
      <c r="N52" s="15">
        <v>308419</v>
      </c>
      <c r="O52" s="15"/>
      <c r="P52" s="15"/>
      <c r="Q52" s="15">
        <v>31</v>
      </c>
      <c r="R52" s="15">
        <v>12</v>
      </c>
      <c r="S52" s="25"/>
    </row>
    <row r="53" spans="1:19" ht="23.25" customHeight="1">
      <c r="A53" s="37">
        <v>45</v>
      </c>
      <c r="B53" s="182" t="s">
        <v>93</v>
      </c>
      <c r="C53" s="183"/>
      <c r="D53" s="15">
        <v>159</v>
      </c>
      <c r="E53" s="15">
        <v>794</v>
      </c>
      <c r="F53" s="15">
        <v>868</v>
      </c>
      <c r="G53" s="15">
        <v>710</v>
      </c>
      <c r="H53" s="15">
        <v>12</v>
      </c>
      <c r="I53" s="15">
        <v>694</v>
      </c>
      <c r="J53" s="15">
        <v>1</v>
      </c>
      <c r="K53" s="15">
        <v>10</v>
      </c>
      <c r="L53" s="15">
        <v>147</v>
      </c>
      <c r="M53" s="15">
        <v>8</v>
      </c>
      <c r="N53" s="15">
        <v>946151</v>
      </c>
      <c r="O53" s="15"/>
      <c r="P53" s="15"/>
      <c r="Q53" s="15">
        <v>85</v>
      </c>
      <c r="R53" s="15">
        <v>26</v>
      </c>
      <c r="S53" s="25"/>
    </row>
    <row r="54" spans="1:19" ht="12.75">
      <c r="A54" s="37">
        <v>46</v>
      </c>
      <c r="B54" s="177" t="s">
        <v>29</v>
      </c>
      <c r="C54" s="49" t="s">
        <v>129</v>
      </c>
      <c r="D54" s="15">
        <v>91</v>
      </c>
      <c r="E54" s="15">
        <v>415</v>
      </c>
      <c r="F54" s="15">
        <v>457</v>
      </c>
      <c r="G54" s="15">
        <v>363</v>
      </c>
      <c r="H54" s="15">
        <v>3</v>
      </c>
      <c r="I54" s="15">
        <v>356</v>
      </c>
      <c r="J54" s="15">
        <v>1</v>
      </c>
      <c r="K54" s="15">
        <v>5</v>
      </c>
      <c r="L54" s="15">
        <v>88</v>
      </c>
      <c r="M54" s="15"/>
      <c r="N54" s="15"/>
      <c r="O54" s="15"/>
      <c r="P54" s="15"/>
      <c r="Q54" s="15">
        <v>49</v>
      </c>
      <c r="R54" s="15">
        <v>20</v>
      </c>
      <c r="S54" s="25"/>
    </row>
    <row r="55" spans="1:19" ht="12.75">
      <c r="A55" s="37">
        <v>47</v>
      </c>
      <c r="B55" s="178"/>
      <c r="C55" s="49" t="s">
        <v>130</v>
      </c>
      <c r="D55" s="15">
        <v>41</v>
      </c>
      <c r="E55" s="15">
        <v>296</v>
      </c>
      <c r="F55" s="15">
        <v>316</v>
      </c>
      <c r="G55" s="15">
        <v>278</v>
      </c>
      <c r="H55" s="15">
        <v>6</v>
      </c>
      <c r="I55" s="15">
        <v>272</v>
      </c>
      <c r="J55" s="15"/>
      <c r="K55" s="15">
        <v>1</v>
      </c>
      <c r="L55" s="15">
        <v>37</v>
      </c>
      <c r="M55" s="15">
        <v>3</v>
      </c>
      <c r="N55" s="15">
        <v>69609</v>
      </c>
      <c r="O55" s="15"/>
      <c r="P55" s="15"/>
      <c r="Q55" s="15">
        <v>21</v>
      </c>
      <c r="R55" s="15"/>
      <c r="S55" s="25"/>
    </row>
    <row r="56" spans="1:19" ht="22.5" customHeight="1">
      <c r="A56" s="37">
        <v>48</v>
      </c>
      <c r="B56" s="178"/>
      <c r="C56" s="49" t="s">
        <v>131</v>
      </c>
      <c r="D56" s="15">
        <v>3</v>
      </c>
      <c r="E56" s="15">
        <v>10</v>
      </c>
      <c r="F56" s="15">
        <v>10</v>
      </c>
      <c r="G56" s="15">
        <v>6</v>
      </c>
      <c r="H56" s="15"/>
      <c r="I56" s="15">
        <v>6</v>
      </c>
      <c r="J56" s="15"/>
      <c r="K56" s="15"/>
      <c r="L56" s="15">
        <v>4</v>
      </c>
      <c r="M56" s="15"/>
      <c r="N56" s="15"/>
      <c r="O56" s="15"/>
      <c r="P56" s="15"/>
      <c r="Q56" s="15">
        <v>3</v>
      </c>
      <c r="R56" s="15">
        <v>3</v>
      </c>
      <c r="S56" s="25"/>
    </row>
    <row r="57" spans="1:19" ht="12.75">
      <c r="A57" s="37">
        <v>49</v>
      </c>
      <c r="B57" s="179"/>
      <c r="C57" s="49" t="s">
        <v>132</v>
      </c>
      <c r="D57" s="15">
        <v>5</v>
      </c>
      <c r="E57" s="15">
        <v>22</v>
      </c>
      <c r="F57" s="15">
        <v>25</v>
      </c>
      <c r="G57" s="15">
        <v>24</v>
      </c>
      <c r="H57" s="15">
        <v>2</v>
      </c>
      <c r="I57" s="15">
        <v>23</v>
      </c>
      <c r="J57" s="15"/>
      <c r="K57" s="15"/>
      <c r="L57" s="15">
        <v>1</v>
      </c>
      <c r="M57" s="15"/>
      <c r="N57" s="15">
        <v>56094</v>
      </c>
      <c r="O57" s="15"/>
      <c r="P57" s="15"/>
      <c r="Q57" s="15">
        <v>2</v>
      </c>
      <c r="R57" s="15"/>
      <c r="S57" s="25"/>
    </row>
    <row r="58" spans="1:19" ht="26.25" customHeight="1">
      <c r="A58" s="37">
        <v>50</v>
      </c>
      <c r="B58" s="182" t="s">
        <v>94</v>
      </c>
      <c r="C58" s="183"/>
      <c r="D58" s="15">
        <v>16</v>
      </c>
      <c r="E58" s="15">
        <v>27</v>
      </c>
      <c r="F58" s="15">
        <v>39</v>
      </c>
      <c r="G58" s="15">
        <v>17</v>
      </c>
      <c r="H58" s="15"/>
      <c r="I58" s="15">
        <v>14</v>
      </c>
      <c r="J58" s="15"/>
      <c r="K58" s="15">
        <v>2</v>
      </c>
      <c r="L58" s="15">
        <v>20</v>
      </c>
      <c r="M58" s="15">
        <v>3</v>
      </c>
      <c r="N58" s="15">
        <v>926715</v>
      </c>
      <c r="O58" s="15"/>
      <c r="P58" s="15"/>
      <c r="Q58" s="15">
        <v>4</v>
      </c>
      <c r="R58" s="15">
        <v>1</v>
      </c>
      <c r="S58" s="25"/>
    </row>
    <row r="59" spans="1:19" ht="12.75">
      <c r="A59" s="37">
        <v>51</v>
      </c>
      <c r="B59" s="177" t="s">
        <v>29</v>
      </c>
      <c r="C59" s="49" t="s">
        <v>133</v>
      </c>
      <c r="D59" s="15">
        <v>3</v>
      </c>
      <c r="E59" s="15">
        <v>6</v>
      </c>
      <c r="F59" s="15">
        <v>6</v>
      </c>
      <c r="G59" s="15">
        <v>5</v>
      </c>
      <c r="H59" s="15"/>
      <c r="I59" s="15">
        <v>4</v>
      </c>
      <c r="J59" s="15"/>
      <c r="K59" s="15">
        <v>1</v>
      </c>
      <c r="L59" s="15"/>
      <c r="M59" s="15">
        <v>1</v>
      </c>
      <c r="N59" s="15">
        <v>40000</v>
      </c>
      <c r="O59" s="15"/>
      <c r="P59" s="15"/>
      <c r="Q59" s="15">
        <v>3</v>
      </c>
      <c r="R59" s="15">
        <v>1</v>
      </c>
      <c r="S59" s="25"/>
    </row>
    <row r="60" spans="1:19" ht="12.75" customHeight="1">
      <c r="A60" s="37">
        <v>52</v>
      </c>
      <c r="B60" s="178"/>
      <c r="C60" s="49" t="s">
        <v>134</v>
      </c>
      <c r="D60" s="15">
        <v>2</v>
      </c>
      <c r="E60" s="15">
        <v>15</v>
      </c>
      <c r="F60" s="15">
        <v>16</v>
      </c>
      <c r="G60" s="15">
        <v>7</v>
      </c>
      <c r="H60" s="15"/>
      <c r="I60" s="15">
        <v>6</v>
      </c>
      <c r="J60" s="15"/>
      <c r="K60" s="15">
        <v>1</v>
      </c>
      <c r="L60" s="15">
        <v>8</v>
      </c>
      <c r="M60" s="15"/>
      <c r="N60" s="15">
        <v>448679</v>
      </c>
      <c r="O60" s="15"/>
      <c r="P60" s="15"/>
      <c r="Q60" s="15">
        <v>1</v>
      </c>
      <c r="R60" s="15"/>
      <c r="S60" s="25"/>
    </row>
    <row r="61" spans="1:19" ht="49.5" customHeight="1">
      <c r="A61" s="37">
        <v>53</v>
      </c>
      <c r="B61" s="179"/>
      <c r="C61" s="49" t="s">
        <v>135</v>
      </c>
      <c r="D61" s="15">
        <v>2</v>
      </c>
      <c r="E61" s="15">
        <v>2</v>
      </c>
      <c r="F61" s="15">
        <v>4</v>
      </c>
      <c r="G61" s="15">
        <v>1</v>
      </c>
      <c r="H61" s="15"/>
      <c r="I61" s="15"/>
      <c r="J61" s="15"/>
      <c r="K61" s="15"/>
      <c r="L61" s="15">
        <v>3</v>
      </c>
      <c r="M61" s="15">
        <v>1</v>
      </c>
      <c r="N61" s="15">
        <v>29363</v>
      </c>
      <c r="O61" s="15"/>
      <c r="P61" s="15"/>
      <c r="Q61" s="15"/>
      <c r="R61" s="15"/>
      <c r="S61" s="25"/>
    </row>
    <row r="62" spans="1:19" ht="26.25" customHeight="1">
      <c r="A62" s="46">
        <v>54</v>
      </c>
      <c r="B62" s="180" t="s">
        <v>95</v>
      </c>
      <c r="C62" s="181"/>
      <c r="D62" s="15"/>
      <c r="E62" s="15">
        <v>11</v>
      </c>
      <c r="F62" s="15">
        <v>8</v>
      </c>
      <c r="G62" s="15">
        <v>5</v>
      </c>
      <c r="H62" s="15"/>
      <c r="I62" s="15">
        <v>3</v>
      </c>
      <c r="J62" s="15"/>
      <c r="K62" s="15"/>
      <c r="L62" s="15">
        <v>3</v>
      </c>
      <c r="M62" s="15"/>
      <c r="N62" s="15">
        <v>108699</v>
      </c>
      <c r="O62" s="15"/>
      <c r="P62" s="15"/>
      <c r="Q62" s="15">
        <v>3</v>
      </c>
      <c r="R62" s="15"/>
      <c r="S62" s="25"/>
    </row>
    <row r="63" spans="1:19" ht="22.5" customHeight="1">
      <c r="A63" s="46">
        <v>55</v>
      </c>
      <c r="B63" s="180" t="s">
        <v>96</v>
      </c>
      <c r="C63" s="181"/>
      <c r="D63" s="15">
        <v>1</v>
      </c>
      <c r="E63" s="15">
        <v>3</v>
      </c>
      <c r="F63" s="15">
        <v>4</v>
      </c>
      <c r="G63" s="15">
        <v>1</v>
      </c>
      <c r="H63" s="15"/>
      <c r="I63" s="15">
        <v>1</v>
      </c>
      <c r="J63" s="15"/>
      <c r="K63" s="15"/>
      <c r="L63" s="15">
        <v>3</v>
      </c>
      <c r="M63" s="15"/>
      <c r="N63" s="15"/>
      <c r="O63" s="15"/>
      <c r="P63" s="15"/>
      <c r="Q63" s="15"/>
      <c r="R63" s="15"/>
      <c r="S63" s="25"/>
    </row>
    <row r="64" spans="1:19" ht="12.75">
      <c r="A64" s="46">
        <v>56</v>
      </c>
      <c r="B64" s="180" t="s">
        <v>97</v>
      </c>
      <c r="C64" s="181"/>
      <c r="D64" s="15">
        <v>3</v>
      </c>
      <c r="E64" s="15">
        <v>2</v>
      </c>
      <c r="F64" s="15">
        <v>3</v>
      </c>
      <c r="G64" s="15">
        <v>2</v>
      </c>
      <c r="H64" s="15"/>
      <c r="I64" s="15">
        <v>1</v>
      </c>
      <c r="J64" s="15"/>
      <c r="K64" s="15"/>
      <c r="L64" s="15">
        <v>1</v>
      </c>
      <c r="M64" s="15">
        <v>1</v>
      </c>
      <c r="N64" s="15">
        <v>57615</v>
      </c>
      <c r="O64" s="15"/>
      <c r="P64" s="15"/>
      <c r="Q64" s="15">
        <v>2</v>
      </c>
      <c r="R64" s="15"/>
      <c r="S64" s="25"/>
    </row>
    <row r="65" spans="1:19" ht="12.75">
      <c r="A65" s="37">
        <v>57</v>
      </c>
      <c r="B65" s="180" t="s">
        <v>98</v>
      </c>
      <c r="C65" s="181"/>
      <c r="D65" s="15">
        <f aca="true" t="shared" si="0" ref="D65:R65">SUM(D9,D20,D26,D36,D44,D45,D48,D52,D53,D58,D62:D64)</f>
        <v>433</v>
      </c>
      <c r="E65" s="15">
        <f t="shared" si="0"/>
        <v>1575</v>
      </c>
      <c r="F65" s="15">
        <f t="shared" si="0"/>
        <v>1711</v>
      </c>
      <c r="G65" s="15">
        <f t="shared" si="0"/>
        <v>1333</v>
      </c>
      <c r="H65" s="15">
        <f t="shared" si="0"/>
        <v>20</v>
      </c>
      <c r="I65" s="15">
        <f t="shared" si="0"/>
        <v>1209</v>
      </c>
      <c r="J65" s="15">
        <f t="shared" si="0"/>
        <v>4</v>
      </c>
      <c r="K65" s="15">
        <f t="shared" si="0"/>
        <v>29</v>
      </c>
      <c r="L65" s="15">
        <f t="shared" si="0"/>
        <v>345</v>
      </c>
      <c r="M65" s="15">
        <f t="shared" si="0"/>
        <v>55</v>
      </c>
      <c r="N65" s="15">
        <f t="shared" si="0"/>
        <v>231523619</v>
      </c>
      <c r="O65" s="15">
        <f t="shared" si="0"/>
        <v>1104890</v>
      </c>
      <c r="P65" s="15">
        <f t="shared" si="0"/>
        <v>0</v>
      </c>
      <c r="Q65" s="15">
        <f t="shared" si="0"/>
        <v>297</v>
      </c>
      <c r="R65" s="15">
        <f t="shared" si="0"/>
        <v>57</v>
      </c>
      <c r="S65" s="25"/>
    </row>
    <row r="66" spans="1:18" ht="12.75" customHeight="1">
      <c r="A66" s="47"/>
      <c r="B66" s="47"/>
      <c r="C66" s="47"/>
      <c r="D66" s="47"/>
      <c r="E66" s="47"/>
      <c r="F66" s="47"/>
      <c r="G66" s="47"/>
      <c r="H66" s="47"/>
      <c r="I66" s="47"/>
      <c r="J66" s="47"/>
      <c r="K66" s="47"/>
      <c r="L66" s="47"/>
      <c r="M66" s="47"/>
      <c r="N66" s="47"/>
      <c r="O66" s="47"/>
      <c r="P66" s="47"/>
      <c r="Q66" s="8"/>
      <c r="R66" s="8"/>
    </row>
    <row r="67" spans="1:16" ht="12.75" customHeight="1">
      <c r="A67" s="48"/>
      <c r="B67" s="48"/>
      <c r="C67" s="48"/>
      <c r="D67" s="48"/>
      <c r="E67" s="48"/>
      <c r="F67" s="48"/>
      <c r="G67" s="48"/>
      <c r="H67" s="48"/>
      <c r="I67" s="48"/>
      <c r="J67" s="48"/>
      <c r="K67" s="48"/>
      <c r="L67" s="48"/>
      <c r="M67" s="48"/>
      <c r="N67" s="48"/>
      <c r="O67" s="48"/>
      <c r="P67" s="48"/>
    </row>
    <row r="68" spans="1:16" ht="12.75" customHeight="1">
      <c r="A68" s="48"/>
      <c r="B68" s="48"/>
      <c r="C68" s="48"/>
      <c r="D68" s="48"/>
      <c r="E68" s="48"/>
      <c r="F68" s="48"/>
      <c r="G68" s="48"/>
      <c r="H68" s="48"/>
      <c r="I68" s="48"/>
      <c r="J68" s="48"/>
      <c r="K68" s="48"/>
      <c r="L68" s="48"/>
      <c r="M68" s="48"/>
      <c r="N68" s="48"/>
      <c r="O68" s="48"/>
      <c r="P68" s="48"/>
    </row>
    <row r="69" spans="1:16" ht="12.75" customHeight="1">
      <c r="A69" s="48"/>
      <c r="B69" s="48"/>
      <c r="C69" s="48"/>
      <c r="D69" s="48"/>
      <c r="E69" s="48"/>
      <c r="F69" s="48"/>
      <c r="G69" s="48"/>
      <c r="H69" s="48"/>
      <c r="I69" s="48"/>
      <c r="J69" s="48"/>
      <c r="K69" s="48"/>
      <c r="L69" s="48"/>
      <c r="M69" s="48"/>
      <c r="N69" s="48"/>
      <c r="O69" s="48"/>
      <c r="P69" s="48"/>
    </row>
    <row r="70" spans="1:16" ht="12.75" customHeight="1">
      <c r="A70" s="48"/>
      <c r="B70" s="48"/>
      <c r="C70" s="48"/>
      <c r="D70" s="48"/>
      <c r="E70" s="48"/>
      <c r="F70" s="48"/>
      <c r="G70" s="48"/>
      <c r="H70" s="48"/>
      <c r="I70" s="48"/>
      <c r="J70" s="48"/>
      <c r="K70" s="48"/>
      <c r="L70" s="48"/>
      <c r="M70" s="48"/>
      <c r="N70" s="48"/>
      <c r="O70" s="48"/>
      <c r="P70" s="48"/>
    </row>
    <row r="71" spans="1:16" ht="12.75" customHeight="1">
      <c r="A71" s="48"/>
      <c r="B71" s="48"/>
      <c r="C71" s="48"/>
      <c r="D71" s="48"/>
      <c r="E71" s="48"/>
      <c r="F71" s="48"/>
      <c r="G71" s="48"/>
      <c r="H71" s="48"/>
      <c r="I71" s="48"/>
      <c r="J71" s="48"/>
      <c r="K71" s="48"/>
      <c r="L71" s="48"/>
      <c r="M71" s="48"/>
      <c r="N71" s="48"/>
      <c r="O71" s="48"/>
      <c r="P71" s="48"/>
    </row>
    <row r="72" spans="1:16" ht="12.75" customHeight="1">
      <c r="A72" s="48"/>
      <c r="B72" s="48"/>
      <c r="C72" s="48"/>
      <c r="D72" s="48"/>
      <c r="E72" s="48"/>
      <c r="F72" s="48"/>
      <c r="G72" s="48"/>
      <c r="H72" s="48"/>
      <c r="I72" s="48"/>
      <c r="J72" s="48"/>
      <c r="K72" s="48"/>
      <c r="L72" s="48"/>
      <c r="M72" s="48"/>
      <c r="N72" s="48"/>
      <c r="O72" s="48"/>
      <c r="P72" s="48"/>
    </row>
    <row r="73" spans="1:16" ht="12.75" customHeight="1">
      <c r="A73" s="48"/>
      <c r="B73" s="48"/>
      <c r="C73" s="48"/>
      <c r="D73" s="48"/>
      <c r="E73" s="48"/>
      <c r="F73" s="48"/>
      <c r="G73" s="48"/>
      <c r="H73" s="48"/>
      <c r="I73" s="48"/>
      <c r="J73" s="48"/>
      <c r="K73" s="48"/>
      <c r="L73" s="48"/>
      <c r="M73" s="48"/>
      <c r="N73" s="48"/>
      <c r="O73" s="48"/>
      <c r="P73" s="48"/>
    </row>
    <row r="74" spans="1:16" ht="12.75" customHeight="1">
      <c r="A74" s="48"/>
      <c r="B74" s="48"/>
      <c r="C74" s="48"/>
      <c r="D74" s="48"/>
      <c r="E74" s="48"/>
      <c r="F74" s="48"/>
      <c r="G74" s="48"/>
      <c r="H74" s="48"/>
      <c r="I74" s="48"/>
      <c r="J74" s="48"/>
      <c r="K74" s="48"/>
      <c r="L74" s="48"/>
      <c r="M74" s="48"/>
      <c r="N74" s="48"/>
      <c r="O74" s="48"/>
      <c r="P74" s="48"/>
    </row>
    <row r="75" spans="1:16" ht="12.75" customHeight="1">
      <c r="A75" s="48"/>
      <c r="B75" s="48"/>
      <c r="C75" s="48"/>
      <c r="D75" s="48"/>
      <c r="E75" s="48"/>
      <c r="F75" s="48"/>
      <c r="G75" s="48"/>
      <c r="H75" s="48"/>
      <c r="I75" s="48"/>
      <c r="J75" s="48"/>
      <c r="K75" s="48"/>
      <c r="L75" s="48"/>
      <c r="M75" s="48"/>
      <c r="N75" s="48"/>
      <c r="O75" s="48"/>
      <c r="P75" s="48"/>
    </row>
    <row r="76" spans="1:16" ht="12.75" customHeight="1">
      <c r="A76" s="48"/>
      <c r="B76" s="48"/>
      <c r="C76" s="48"/>
      <c r="D76" s="48"/>
      <c r="E76" s="48"/>
      <c r="F76" s="48"/>
      <c r="G76" s="48"/>
      <c r="H76" s="48"/>
      <c r="I76" s="48"/>
      <c r="J76" s="48"/>
      <c r="K76" s="48"/>
      <c r="L76" s="48"/>
      <c r="M76" s="48"/>
      <c r="N76" s="48"/>
      <c r="O76" s="48"/>
      <c r="P76" s="48"/>
    </row>
    <row r="77" spans="1:16" ht="12.75" customHeight="1">
      <c r="A77" s="48"/>
      <c r="B77" s="48"/>
      <c r="C77" s="48"/>
      <c r="D77" s="48"/>
      <c r="E77" s="48"/>
      <c r="F77" s="48"/>
      <c r="G77" s="48"/>
      <c r="H77" s="48"/>
      <c r="I77" s="48"/>
      <c r="J77" s="48"/>
      <c r="K77" s="48"/>
      <c r="L77" s="48"/>
      <c r="M77" s="48"/>
      <c r="N77" s="48"/>
      <c r="O77" s="48"/>
      <c r="P77" s="48"/>
    </row>
    <row r="78" spans="1:16" ht="12.75" customHeight="1">
      <c r="A78" s="48"/>
      <c r="B78" s="48"/>
      <c r="C78" s="48"/>
      <c r="D78" s="48"/>
      <c r="E78" s="48"/>
      <c r="F78" s="48"/>
      <c r="G78" s="48"/>
      <c r="H78" s="48"/>
      <c r="I78" s="48"/>
      <c r="J78" s="48"/>
      <c r="K78" s="48"/>
      <c r="L78" s="48"/>
      <c r="M78" s="48"/>
      <c r="N78" s="48"/>
      <c r="O78" s="48"/>
      <c r="P78" s="48"/>
    </row>
    <row r="79" spans="1:16" ht="12.75" customHeight="1">
      <c r="A79" s="48"/>
      <c r="B79" s="48"/>
      <c r="C79" s="48"/>
      <c r="D79" s="48"/>
      <c r="E79" s="48"/>
      <c r="F79" s="48"/>
      <c r="G79" s="48"/>
      <c r="H79" s="48"/>
      <c r="I79" s="48"/>
      <c r="J79" s="48"/>
      <c r="K79" s="48"/>
      <c r="L79" s="48"/>
      <c r="M79" s="48"/>
      <c r="N79" s="48"/>
      <c r="O79" s="48"/>
      <c r="P79" s="48"/>
    </row>
    <row r="80" spans="1:16" ht="12.75" customHeight="1">
      <c r="A80" s="48"/>
      <c r="B80" s="48"/>
      <c r="C80" s="48"/>
      <c r="D80" s="48"/>
      <c r="E80" s="48"/>
      <c r="F80" s="48"/>
      <c r="G80" s="48"/>
      <c r="H80" s="48"/>
      <c r="I80" s="48"/>
      <c r="J80" s="48"/>
      <c r="K80" s="48"/>
      <c r="L80" s="48"/>
      <c r="M80" s="48"/>
      <c r="N80" s="48"/>
      <c r="O80" s="48"/>
      <c r="P80" s="48"/>
    </row>
  </sheetData>
  <mergeCells count="48">
    <mergeCell ref="B63:C63"/>
    <mergeCell ref="B64:C64"/>
    <mergeCell ref="B65:C65"/>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16:B19"/>
    <mergeCell ref="B20:C20"/>
    <mergeCell ref="B37:C37"/>
    <mergeCell ref="B38:B43"/>
    <mergeCell ref="B21:B25"/>
    <mergeCell ref="B26:C26"/>
    <mergeCell ref="B27:B35"/>
    <mergeCell ref="B36:C36"/>
    <mergeCell ref="B44:C44"/>
    <mergeCell ref="B45:C45"/>
    <mergeCell ref="B46:C46"/>
    <mergeCell ref="B47:C47"/>
    <mergeCell ref="B59:B61"/>
    <mergeCell ref="B62:C62"/>
    <mergeCell ref="B48:C48"/>
    <mergeCell ref="B49:B51"/>
    <mergeCell ref="B52:C52"/>
    <mergeCell ref="B53:C53"/>
    <mergeCell ref="B54:B57"/>
    <mergeCell ref="B58:C58"/>
  </mergeCells>
  <printOptions/>
  <pageMargins left="0.98" right="0.2362204724409449" top="0.25" bottom="0.48" header="0.16" footer="0.31496062992125984"/>
  <pageSetup horizontalDpi="600" verticalDpi="600" orientation="landscape" paperSize="9" scale="76" r:id="rId1"/>
  <headerFooter alignWithMargins="0">
    <oddFooter>&amp;LE9749ABD</oddFooter>
  </headerFooter>
  <rowBreaks count="1" manualBreakCount="1">
    <brk id="32" max="17" man="1"/>
  </rowBreaks>
</worksheet>
</file>

<file path=xl/worksheets/sheet4.xml><?xml version="1.0" encoding="utf-8"?>
<worksheet xmlns="http://schemas.openxmlformats.org/spreadsheetml/2006/main" xmlns:r="http://schemas.openxmlformats.org/officeDocument/2006/relationships">
  <dimension ref="A1:P29"/>
  <sheetViews>
    <sheetView workbookViewId="0" topLeftCell="A1">
      <selection activeCell="A1" sqref="A1"/>
    </sheetView>
  </sheetViews>
  <sheetFormatPr defaultColWidth="9.140625" defaultRowHeight="12.75"/>
  <cols>
    <col min="1" max="1" width="4.8515625" style="0" customWidth="1"/>
    <col min="2" max="2" width="4.57421875" style="0" customWidth="1"/>
    <col min="3" max="3" width="52.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 min="256" max="16384" width="10.28125" style="0" customWidth="1"/>
  </cols>
  <sheetData>
    <row r="1" spans="3:14" ht="20.25" customHeight="1">
      <c r="C1" s="217" t="s">
        <v>170</v>
      </c>
      <c r="D1" s="217"/>
      <c r="E1" s="217"/>
      <c r="F1" s="218"/>
      <c r="G1" s="218"/>
      <c r="H1" s="218"/>
      <c r="I1" s="218"/>
      <c r="J1" s="218"/>
      <c r="K1" s="218"/>
      <c r="L1" s="218"/>
      <c r="M1" s="218"/>
      <c r="N1" s="60"/>
    </row>
    <row r="2" spans="1:14" ht="12.75" customHeight="1" hidden="1">
      <c r="A2" s="3"/>
      <c r="B2" s="219"/>
      <c r="C2" s="219"/>
      <c r="D2" s="219"/>
      <c r="E2" s="219"/>
      <c r="F2" s="219"/>
      <c r="G2" s="219"/>
      <c r="H2" s="219"/>
      <c r="I2" s="219"/>
      <c r="J2" s="219"/>
      <c r="K2" s="219"/>
      <c r="L2" s="219"/>
      <c r="M2" s="219"/>
      <c r="N2" s="3"/>
    </row>
    <row r="3" spans="1:15" ht="14.25" customHeight="1">
      <c r="A3" s="169" t="s">
        <v>4</v>
      </c>
      <c r="B3" s="169" t="s">
        <v>78</v>
      </c>
      <c r="C3" s="169"/>
      <c r="D3" s="198" t="s">
        <v>136</v>
      </c>
      <c r="E3" s="198" t="s">
        <v>137</v>
      </c>
      <c r="F3" s="174" t="s">
        <v>40</v>
      </c>
      <c r="G3" s="174"/>
      <c r="H3" s="174"/>
      <c r="I3" s="174"/>
      <c r="J3" s="174"/>
      <c r="K3" s="174"/>
      <c r="L3" s="225" t="s">
        <v>145</v>
      </c>
      <c r="M3" s="220" t="s">
        <v>150</v>
      </c>
      <c r="N3" s="221"/>
      <c r="O3" s="25"/>
    </row>
    <row r="4" spans="1:15" ht="35.25" customHeight="1">
      <c r="A4" s="169"/>
      <c r="B4" s="169"/>
      <c r="C4" s="169"/>
      <c r="D4" s="199"/>
      <c r="E4" s="199"/>
      <c r="F4" s="198" t="s">
        <v>178</v>
      </c>
      <c r="G4" s="228" t="s">
        <v>41</v>
      </c>
      <c r="H4" s="229"/>
      <c r="I4" s="229"/>
      <c r="J4" s="229"/>
      <c r="K4" s="230"/>
      <c r="L4" s="226"/>
      <c r="M4" s="222"/>
      <c r="N4" s="223"/>
      <c r="O4" s="25"/>
    </row>
    <row r="5" spans="1:16" ht="77.25" customHeight="1">
      <c r="A5" s="169"/>
      <c r="B5" s="169"/>
      <c r="C5" s="169"/>
      <c r="D5" s="200"/>
      <c r="E5" s="200"/>
      <c r="F5" s="200"/>
      <c r="G5" s="36" t="s">
        <v>43</v>
      </c>
      <c r="H5" s="18" t="s">
        <v>179</v>
      </c>
      <c r="I5" s="36" t="s">
        <v>142</v>
      </c>
      <c r="J5" s="36" t="s">
        <v>48</v>
      </c>
      <c r="K5" s="36" t="s">
        <v>180</v>
      </c>
      <c r="L5" s="227"/>
      <c r="M5" s="36" t="s">
        <v>36</v>
      </c>
      <c r="N5" s="44" t="s">
        <v>151</v>
      </c>
      <c r="O5" s="25"/>
      <c r="P5" s="41" t="s">
        <v>181</v>
      </c>
    </row>
    <row r="6" spans="1:15" ht="12.75" customHeight="1">
      <c r="A6" s="40" t="s">
        <v>5</v>
      </c>
      <c r="B6" s="224" t="s">
        <v>8</v>
      </c>
      <c r="C6" s="224"/>
      <c r="D6" s="18">
        <v>1</v>
      </c>
      <c r="E6" s="18">
        <v>2</v>
      </c>
      <c r="F6" s="18">
        <v>3</v>
      </c>
      <c r="G6" s="18">
        <v>4</v>
      </c>
      <c r="H6" s="18">
        <v>5</v>
      </c>
      <c r="I6" s="18">
        <v>6</v>
      </c>
      <c r="J6" s="18">
        <v>7</v>
      </c>
      <c r="K6" s="18">
        <v>8</v>
      </c>
      <c r="L6" s="18">
        <v>9</v>
      </c>
      <c r="M6" s="18">
        <v>10</v>
      </c>
      <c r="N6" s="18">
        <v>11</v>
      </c>
      <c r="O6" s="25"/>
    </row>
    <row r="7" spans="1:15" ht="42.75" customHeight="1">
      <c r="A7" s="37">
        <v>1</v>
      </c>
      <c r="B7" s="215" t="s">
        <v>0</v>
      </c>
      <c r="C7" s="215"/>
      <c r="D7" s="15">
        <v>3</v>
      </c>
      <c r="E7" s="15">
        <v>2</v>
      </c>
      <c r="F7" s="15">
        <v>3</v>
      </c>
      <c r="G7" s="15">
        <v>1</v>
      </c>
      <c r="H7" s="15">
        <v>1</v>
      </c>
      <c r="I7" s="15"/>
      <c r="J7" s="15"/>
      <c r="K7" s="15">
        <v>2</v>
      </c>
      <c r="L7" s="15"/>
      <c r="M7" s="15">
        <v>2</v>
      </c>
      <c r="N7" s="15">
        <v>1</v>
      </c>
      <c r="O7" s="25"/>
    </row>
    <row r="8" spans="1:15" ht="12.75">
      <c r="A8" s="37">
        <v>2</v>
      </c>
      <c r="B8" s="216" t="s">
        <v>41</v>
      </c>
      <c r="C8" s="9" t="s">
        <v>171</v>
      </c>
      <c r="D8" s="15"/>
      <c r="E8" s="15">
        <v>1</v>
      </c>
      <c r="F8" s="15"/>
      <c r="G8" s="15"/>
      <c r="H8" s="15"/>
      <c r="I8" s="15"/>
      <c r="J8" s="15"/>
      <c r="K8" s="15"/>
      <c r="L8" s="15"/>
      <c r="M8" s="15">
        <v>1</v>
      </c>
      <c r="N8" s="15"/>
      <c r="O8" s="25"/>
    </row>
    <row r="9" spans="1:15" ht="12.75">
      <c r="A9" s="37">
        <v>3</v>
      </c>
      <c r="B9" s="216"/>
      <c r="C9" s="61" t="s">
        <v>172</v>
      </c>
      <c r="D9" s="15">
        <v>1</v>
      </c>
      <c r="E9" s="15"/>
      <c r="F9" s="15">
        <v>1</v>
      </c>
      <c r="G9" s="15"/>
      <c r="H9" s="15"/>
      <c r="I9" s="15"/>
      <c r="J9" s="15"/>
      <c r="K9" s="15">
        <v>1</v>
      </c>
      <c r="L9" s="15"/>
      <c r="M9" s="15"/>
      <c r="N9" s="15"/>
      <c r="O9" s="25"/>
    </row>
    <row r="10" spans="1:15" ht="12.75">
      <c r="A10" s="37">
        <v>4</v>
      </c>
      <c r="B10" s="216"/>
      <c r="C10" s="61" t="s">
        <v>173</v>
      </c>
      <c r="D10" s="15"/>
      <c r="E10" s="15"/>
      <c r="F10" s="15"/>
      <c r="G10" s="15"/>
      <c r="H10" s="15"/>
      <c r="I10" s="15"/>
      <c r="J10" s="15"/>
      <c r="K10" s="15"/>
      <c r="L10" s="15"/>
      <c r="M10" s="15"/>
      <c r="N10" s="15"/>
      <c r="O10" s="25"/>
    </row>
    <row r="11" spans="1:15" ht="30" customHeight="1">
      <c r="A11" s="37">
        <v>5</v>
      </c>
      <c r="B11" s="215" t="s">
        <v>156</v>
      </c>
      <c r="C11" s="215"/>
      <c r="D11" s="15"/>
      <c r="E11" s="15"/>
      <c r="F11" s="15"/>
      <c r="G11" s="15"/>
      <c r="H11" s="15"/>
      <c r="I11" s="15"/>
      <c r="J11" s="15"/>
      <c r="K11" s="15"/>
      <c r="L11" s="15"/>
      <c r="M11" s="15"/>
      <c r="N11" s="15"/>
      <c r="O11" s="25"/>
    </row>
    <row r="12" spans="1:15" ht="27.75" customHeight="1">
      <c r="A12" s="37">
        <v>6</v>
      </c>
      <c r="B12" s="215" t="s">
        <v>157</v>
      </c>
      <c r="C12" s="215"/>
      <c r="D12" s="15"/>
      <c r="E12" s="15">
        <v>7</v>
      </c>
      <c r="F12" s="15">
        <v>7</v>
      </c>
      <c r="G12" s="15">
        <v>5</v>
      </c>
      <c r="H12" s="15">
        <v>4</v>
      </c>
      <c r="I12" s="15"/>
      <c r="J12" s="15"/>
      <c r="K12" s="15">
        <v>2</v>
      </c>
      <c r="L12" s="15"/>
      <c r="M12" s="15"/>
      <c r="N12" s="15"/>
      <c r="O12" s="25"/>
    </row>
    <row r="13" spans="1:15" ht="26.25" customHeight="1">
      <c r="A13" s="37">
        <v>7</v>
      </c>
      <c r="B13" s="215" t="s">
        <v>158</v>
      </c>
      <c r="C13" s="215"/>
      <c r="D13" s="15"/>
      <c r="E13" s="15">
        <v>1</v>
      </c>
      <c r="F13" s="15">
        <v>1</v>
      </c>
      <c r="G13" s="15">
        <v>1</v>
      </c>
      <c r="H13" s="15">
        <v>1</v>
      </c>
      <c r="I13" s="15"/>
      <c r="J13" s="15"/>
      <c r="K13" s="15"/>
      <c r="L13" s="15"/>
      <c r="M13" s="15"/>
      <c r="N13" s="15"/>
      <c r="O13" s="25"/>
    </row>
    <row r="14" spans="1:15" ht="26.25" customHeight="1">
      <c r="A14" s="37">
        <v>8</v>
      </c>
      <c r="B14" s="215" t="s">
        <v>159</v>
      </c>
      <c r="C14" s="215"/>
      <c r="D14" s="15">
        <v>1</v>
      </c>
      <c r="E14" s="15"/>
      <c r="F14" s="15">
        <v>1</v>
      </c>
      <c r="G14" s="15">
        <v>1</v>
      </c>
      <c r="H14" s="15">
        <v>1</v>
      </c>
      <c r="I14" s="15"/>
      <c r="J14" s="15"/>
      <c r="K14" s="15"/>
      <c r="L14" s="15"/>
      <c r="M14" s="15"/>
      <c r="N14" s="15"/>
      <c r="O14" s="25"/>
    </row>
    <row r="15" spans="1:15" ht="22.5" customHeight="1">
      <c r="A15" s="37">
        <v>9</v>
      </c>
      <c r="B15" s="215" t="s">
        <v>160</v>
      </c>
      <c r="C15" s="215"/>
      <c r="D15" s="15">
        <v>7</v>
      </c>
      <c r="E15" s="15">
        <v>51</v>
      </c>
      <c r="F15" s="15">
        <v>55</v>
      </c>
      <c r="G15" s="15">
        <v>50</v>
      </c>
      <c r="H15" s="15">
        <v>50</v>
      </c>
      <c r="I15" s="15"/>
      <c r="J15" s="15"/>
      <c r="K15" s="15">
        <v>5</v>
      </c>
      <c r="L15" s="15"/>
      <c r="M15" s="15">
        <v>3</v>
      </c>
      <c r="N15" s="15"/>
      <c r="O15" s="25"/>
    </row>
    <row r="16" spans="1:15" ht="32.25" customHeight="1">
      <c r="A16" s="37">
        <v>10</v>
      </c>
      <c r="B16" s="215" t="s">
        <v>161</v>
      </c>
      <c r="C16" s="215"/>
      <c r="D16" s="15"/>
      <c r="E16" s="15"/>
      <c r="F16" s="15"/>
      <c r="G16" s="15"/>
      <c r="H16" s="15"/>
      <c r="I16" s="15"/>
      <c r="J16" s="15"/>
      <c r="K16" s="15"/>
      <c r="L16" s="15"/>
      <c r="M16" s="15"/>
      <c r="N16" s="15"/>
      <c r="O16" s="25"/>
    </row>
    <row r="17" spans="1:15" ht="27" customHeight="1">
      <c r="A17" s="37">
        <v>11</v>
      </c>
      <c r="B17" s="215" t="s">
        <v>162</v>
      </c>
      <c r="C17" s="215"/>
      <c r="D17" s="15"/>
      <c r="E17" s="15">
        <v>1</v>
      </c>
      <c r="F17" s="15">
        <v>1</v>
      </c>
      <c r="G17" s="15">
        <v>1</v>
      </c>
      <c r="H17" s="15">
        <v>1</v>
      </c>
      <c r="I17" s="15"/>
      <c r="J17" s="15"/>
      <c r="K17" s="15"/>
      <c r="L17" s="15"/>
      <c r="M17" s="15"/>
      <c r="N17" s="15"/>
      <c r="O17" s="25"/>
    </row>
    <row r="18" spans="1:15" ht="17.25" customHeight="1">
      <c r="A18" s="37">
        <v>12</v>
      </c>
      <c r="B18" s="215" t="s">
        <v>163</v>
      </c>
      <c r="C18" s="215"/>
      <c r="D18" s="15"/>
      <c r="E18" s="15"/>
      <c r="F18" s="15"/>
      <c r="G18" s="15"/>
      <c r="H18" s="15"/>
      <c r="I18" s="15"/>
      <c r="J18" s="15"/>
      <c r="K18" s="15"/>
      <c r="L18" s="15"/>
      <c r="M18" s="15"/>
      <c r="N18" s="15"/>
      <c r="O18" s="25"/>
    </row>
    <row r="19" spans="1:15" ht="23.25" customHeight="1">
      <c r="A19" s="37">
        <v>13</v>
      </c>
      <c r="B19" s="215" t="s">
        <v>164</v>
      </c>
      <c r="C19" s="215"/>
      <c r="D19" s="15"/>
      <c r="E19" s="15"/>
      <c r="F19" s="15"/>
      <c r="G19" s="15"/>
      <c r="H19" s="15"/>
      <c r="I19" s="15"/>
      <c r="J19" s="15"/>
      <c r="K19" s="15"/>
      <c r="L19" s="15"/>
      <c r="M19" s="15"/>
      <c r="N19" s="15"/>
      <c r="O19" s="25"/>
    </row>
    <row r="20" spans="1:15" ht="25.5" customHeight="1">
      <c r="A20" s="37">
        <v>14</v>
      </c>
      <c r="B20" s="215" t="s">
        <v>165</v>
      </c>
      <c r="C20" s="215"/>
      <c r="D20" s="15"/>
      <c r="E20" s="15"/>
      <c r="F20" s="15"/>
      <c r="G20" s="15"/>
      <c r="H20" s="15"/>
      <c r="I20" s="15"/>
      <c r="J20" s="15"/>
      <c r="K20" s="15"/>
      <c r="L20" s="15"/>
      <c r="M20" s="15"/>
      <c r="N20" s="15"/>
      <c r="O20" s="25"/>
    </row>
    <row r="21" spans="1:15" ht="30" customHeight="1">
      <c r="A21" s="37">
        <v>15</v>
      </c>
      <c r="B21" s="215" t="s">
        <v>166</v>
      </c>
      <c r="C21" s="215"/>
      <c r="D21" s="15"/>
      <c r="E21" s="15"/>
      <c r="F21" s="15"/>
      <c r="G21" s="15"/>
      <c r="H21" s="15"/>
      <c r="I21" s="15"/>
      <c r="J21" s="15"/>
      <c r="K21" s="15"/>
      <c r="L21" s="15"/>
      <c r="M21" s="15"/>
      <c r="N21" s="15"/>
      <c r="O21" s="25"/>
    </row>
    <row r="22" spans="1:15" ht="18" customHeight="1">
      <c r="A22" s="37">
        <v>16</v>
      </c>
      <c r="B22" s="59" t="s">
        <v>167</v>
      </c>
      <c r="C22" s="59"/>
      <c r="D22" s="15">
        <v>2</v>
      </c>
      <c r="E22" s="15">
        <v>48</v>
      </c>
      <c r="F22" s="15">
        <v>47</v>
      </c>
      <c r="G22" s="15">
        <v>43</v>
      </c>
      <c r="H22" s="15">
        <v>43</v>
      </c>
      <c r="I22" s="15"/>
      <c r="J22" s="15"/>
      <c r="K22" s="15">
        <v>4</v>
      </c>
      <c r="L22" s="15"/>
      <c r="M22" s="15">
        <v>3</v>
      </c>
      <c r="N22" s="15"/>
      <c r="O22" s="65"/>
    </row>
    <row r="23" spans="1:15" ht="12.75">
      <c r="A23" s="58" t="s">
        <v>152</v>
      </c>
      <c r="B23" s="216" t="s">
        <v>41</v>
      </c>
      <c r="C23" s="49" t="s">
        <v>174</v>
      </c>
      <c r="D23" s="15">
        <v>2</v>
      </c>
      <c r="E23" s="15">
        <v>45</v>
      </c>
      <c r="F23" s="15">
        <v>44</v>
      </c>
      <c r="G23" s="15">
        <v>41</v>
      </c>
      <c r="H23" s="15">
        <v>41</v>
      </c>
      <c r="I23" s="15"/>
      <c r="J23" s="15"/>
      <c r="K23" s="15">
        <v>3</v>
      </c>
      <c r="L23" s="15"/>
      <c r="M23" s="15">
        <v>3</v>
      </c>
      <c r="N23" s="15"/>
      <c r="O23" s="25"/>
    </row>
    <row r="24" spans="1:15" ht="12.75">
      <c r="A24" s="58" t="s">
        <v>153</v>
      </c>
      <c r="B24" s="216"/>
      <c r="C24" s="49" t="s">
        <v>175</v>
      </c>
      <c r="D24" s="15"/>
      <c r="E24" s="15"/>
      <c r="F24" s="15"/>
      <c r="G24" s="15"/>
      <c r="H24" s="15"/>
      <c r="I24" s="15"/>
      <c r="J24" s="15"/>
      <c r="K24" s="15"/>
      <c r="L24" s="15"/>
      <c r="M24" s="15"/>
      <c r="N24" s="15"/>
      <c r="O24" s="25"/>
    </row>
    <row r="25" spans="1:15" ht="12.75">
      <c r="A25" s="58" t="s">
        <v>154</v>
      </c>
      <c r="B25" s="216"/>
      <c r="C25" s="49" t="s">
        <v>176</v>
      </c>
      <c r="D25" s="15"/>
      <c r="E25" s="15"/>
      <c r="F25" s="15"/>
      <c r="G25" s="15"/>
      <c r="H25" s="15"/>
      <c r="I25" s="15"/>
      <c r="J25" s="15"/>
      <c r="K25" s="15"/>
      <c r="L25" s="15"/>
      <c r="M25" s="15"/>
      <c r="N25" s="15"/>
      <c r="O25" s="25"/>
    </row>
    <row r="26" spans="1:15" ht="34.5" customHeight="1">
      <c r="A26" s="58" t="s">
        <v>155</v>
      </c>
      <c r="B26" s="216"/>
      <c r="C26" s="49" t="s">
        <v>177</v>
      </c>
      <c r="D26" s="15"/>
      <c r="E26" s="15"/>
      <c r="F26" s="15"/>
      <c r="G26" s="15"/>
      <c r="H26" s="15"/>
      <c r="I26" s="15"/>
      <c r="J26" s="15"/>
      <c r="K26" s="15"/>
      <c r="L26" s="15"/>
      <c r="M26" s="15"/>
      <c r="N26" s="15"/>
      <c r="O26" s="25"/>
    </row>
    <row r="27" spans="1:15" ht="19.5" customHeight="1">
      <c r="A27" s="37">
        <v>21</v>
      </c>
      <c r="B27" s="215" t="s">
        <v>168</v>
      </c>
      <c r="C27" s="215"/>
      <c r="D27" s="15"/>
      <c r="E27" s="15"/>
      <c r="F27" s="15"/>
      <c r="G27" s="15"/>
      <c r="H27" s="15"/>
      <c r="I27" s="15"/>
      <c r="J27" s="15"/>
      <c r="K27" s="15"/>
      <c r="L27" s="15"/>
      <c r="M27" s="15"/>
      <c r="N27" s="15"/>
      <c r="O27" s="25"/>
    </row>
    <row r="28" spans="1:15" ht="19.5" customHeight="1">
      <c r="A28" s="37">
        <v>22</v>
      </c>
      <c r="B28" s="215" t="s">
        <v>169</v>
      </c>
      <c r="C28" s="215"/>
      <c r="D28" s="15">
        <f aca="true" t="shared" si="0" ref="D28:N28">SUM(D7,D11,D12,D13,D14,D15,D16,D17,D18,D19,D20,D21,D22,D27)</f>
        <v>13</v>
      </c>
      <c r="E28" s="15">
        <f t="shared" si="0"/>
        <v>110</v>
      </c>
      <c r="F28" s="15">
        <f t="shared" si="0"/>
        <v>115</v>
      </c>
      <c r="G28" s="15">
        <f t="shared" si="0"/>
        <v>102</v>
      </c>
      <c r="H28" s="15">
        <f t="shared" si="0"/>
        <v>101</v>
      </c>
      <c r="I28" s="15">
        <f t="shared" si="0"/>
        <v>0</v>
      </c>
      <c r="J28" s="15">
        <f t="shared" si="0"/>
        <v>0</v>
      </c>
      <c r="K28" s="15">
        <f t="shared" si="0"/>
        <v>13</v>
      </c>
      <c r="L28" s="15">
        <f t="shared" si="0"/>
        <v>0</v>
      </c>
      <c r="M28" s="15">
        <f t="shared" si="0"/>
        <v>8</v>
      </c>
      <c r="N28" s="15">
        <f t="shared" si="0"/>
        <v>1</v>
      </c>
      <c r="O28" s="25"/>
    </row>
    <row r="29" spans="1:14" ht="12.75">
      <c r="A29" s="8"/>
      <c r="B29" s="8"/>
      <c r="C29" s="8"/>
      <c r="D29" s="8"/>
      <c r="E29" s="8"/>
      <c r="F29" s="8"/>
      <c r="G29" s="8"/>
      <c r="H29" s="8"/>
      <c r="I29" s="8"/>
      <c r="J29" s="8"/>
      <c r="K29" s="8"/>
      <c r="L29" s="8"/>
      <c r="M29" s="8"/>
      <c r="N29" s="8"/>
    </row>
    <row r="36" ht="25.5" customHeight="1"/>
  </sheetData>
  <mergeCells count="28">
    <mergeCell ref="B28:C28"/>
    <mergeCell ref="B17:C17"/>
    <mergeCell ref="B27:C27"/>
    <mergeCell ref="B18:C18"/>
    <mergeCell ref="C1:M1"/>
    <mergeCell ref="B2:M2"/>
    <mergeCell ref="M3:N4"/>
    <mergeCell ref="B6:C6"/>
    <mergeCell ref="D3:D5"/>
    <mergeCell ref="E3:E5"/>
    <mergeCell ref="F3:K3"/>
    <mergeCell ref="L3:L5"/>
    <mergeCell ref="F4:F5"/>
    <mergeCell ref="G4:K4"/>
    <mergeCell ref="B7:C7"/>
    <mergeCell ref="B8:B10"/>
    <mergeCell ref="A3:A5"/>
    <mergeCell ref="B3:C5"/>
    <mergeCell ref="B11:C11"/>
    <mergeCell ref="B12:C12"/>
    <mergeCell ref="B21:C21"/>
    <mergeCell ref="B23:B26"/>
    <mergeCell ref="B13:C13"/>
    <mergeCell ref="B14:C14"/>
    <mergeCell ref="B15:C15"/>
    <mergeCell ref="B16:C16"/>
    <mergeCell ref="B19:C19"/>
    <mergeCell ref="B20:C20"/>
  </mergeCells>
  <printOptions/>
  <pageMargins left="1" right="0.2362204724409449" top="0.38" bottom="0.5" header="0.31496062992125984" footer="0.31496062992125984"/>
  <pageSetup horizontalDpi="600" verticalDpi="600" orientation="landscape" paperSize="9" scale="82" r:id="rId1"/>
  <headerFooter alignWithMargins="0">
    <oddFooter>&amp;LE9749ABD</oddFooter>
  </headerFooter>
  <rowBreaks count="1" manualBreakCount="1">
    <brk id="28" max="13" man="1"/>
  </rowBreaks>
  <colBreaks count="1" manualBreakCount="1">
    <brk id="14" max="65535" man="1"/>
  </colBreaks>
</worksheet>
</file>

<file path=xl/worksheets/sheet5.xml><?xml version="1.0" encoding="utf-8"?>
<worksheet xmlns="http://schemas.openxmlformats.org/spreadsheetml/2006/main" xmlns:r="http://schemas.openxmlformats.org/officeDocument/2006/relationships">
  <dimension ref="A1:O28"/>
  <sheetViews>
    <sheetView workbookViewId="0" topLeftCell="E1">
      <selection activeCell="J16" sqref="J16"/>
    </sheetView>
  </sheetViews>
  <sheetFormatPr defaultColWidth="9.140625" defaultRowHeight="12.75"/>
  <cols>
    <col min="1" max="1" width="3.28125" style="0" customWidth="1"/>
    <col min="2" max="2" width="4.140625" style="0" customWidth="1"/>
    <col min="3" max="3" width="4.57421875" style="0" customWidth="1"/>
    <col min="4" max="4" width="31.8515625" style="0" customWidth="1"/>
    <col min="5" max="5" width="15.421875" style="0" customWidth="1"/>
    <col min="6" max="6" width="15.140625" style="0" customWidth="1"/>
    <col min="7" max="8" width="14.28125" style="0" customWidth="1"/>
    <col min="9" max="9" width="11.00390625" style="0" customWidth="1"/>
    <col min="10" max="10" width="11.28125" style="0" customWidth="1"/>
    <col min="11" max="11" width="10.57421875" style="0" customWidth="1"/>
    <col min="12" max="15" width="9.421875" style="0" customWidth="1"/>
  </cols>
  <sheetData>
    <row r="1" spans="1:14" ht="34.5" customHeight="1">
      <c r="A1" s="231" t="s">
        <v>182</v>
      </c>
      <c r="B1" s="231"/>
      <c r="C1" s="231"/>
      <c r="D1" s="231"/>
      <c r="E1" s="231"/>
      <c r="F1" s="231"/>
      <c r="G1" s="231"/>
      <c r="H1" s="231"/>
      <c r="I1" s="231"/>
      <c r="J1" s="231"/>
      <c r="K1" s="231"/>
      <c r="L1" s="231"/>
      <c r="M1" s="231"/>
      <c r="N1" s="231"/>
    </row>
    <row r="2" spans="1:15" ht="12.75" customHeight="1">
      <c r="A2" s="35"/>
      <c r="B2" s="67"/>
      <c r="C2" s="35"/>
      <c r="D2" s="35"/>
      <c r="E2" s="35"/>
      <c r="F2" s="35"/>
      <c r="G2" s="35"/>
      <c r="H2" s="35"/>
      <c r="I2" s="35"/>
      <c r="J2" s="35"/>
      <c r="K2" s="35"/>
      <c r="L2" s="35"/>
      <c r="M2" s="35"/>
      <c r="N2" s="35"/>
      <c r="O2" s="3"/>
    </row>
    <row r="3" spans="1:15" ht="16.5" customHeight="1">
      <c r="A3" s="169" t="s">
        <v>4</v>
      </c>
      <c r="B3" s="169" t="s">
        <v>183</v>
      </c>
      <c r="C3" s="169"/>
      <c r="D3" s="169"/>
      <c r="E3" s="169" t="s">
        <v>35</v>
      </c>
      <c r="F3" s="169"/>
      <c r="G3" s="169" t="s">
        <v>193</v>
      </c>
      <c r="H3" s="169" t="s">
        <v>194</v>
      </c>
      <c r="I3" s="169" t="s">
        <v>195</v>
      </c>
      <c r="J3" s="169" t="s">
        <v>196</v>
      </c>
      <c r="K3" s="169"/>
      <c r="L3" s="197"/>
      <c r="M3" s="197"/>
      <c r="N3" s="197"/>
      <c r="O3" s="198" t="s">
        <v>203</v>
      </c>
    </row>
    <row r="4" spans="1:15" ht="14.25" customHeight="1">
      <c r="A4" s="169"/>
      <c r="B4" s="169"/>
      <c r="C4" s="169"/>
      <c r="D4" s="169"/>
      <c r="E4" s="169"/>
      <c r="F4" s="169"/>
      <c r="G4" s="169"/>
      <c r="H4" s="169"/>
      <c r="I4" s="169"/>
      <c r="J4" s="175" t="s">
        <v>41</v>
      </c>
      <c r="K4" s="175"/>
      <c r="L4" s="175"/>
      <c r="M4" s="175"/>
      <c r="N4" s="175"/>
      <c r="O4" s="199"/>
    </row>
    <row r="5" spans="1:15" ht="12.75">
      <c r="A5" s="169"/>
      <c r="B5" s="169"/>
      <c r="C5" s="169"/>
      <c r="D5" s="169"/>
      <c r="E5" s="169"/>
      <c r="F5" s="169"/>
      <c r="G5" s="169"/>
      <c r="H5" s="169"/>
      <c r="I5" s="169"/>
      <c r="J5" s="175" t="s">
        <v>197</v>
      </c>
      <c r="K5" s="175" t="s">
        <v>198</v>
      </c>
      <c r="L5" s="175" t="s">
        <v>199</v>
      </c>
      <c r="M5" s="175"/>
      <c r="N5" s="175"/>
      <c r="O5" s="199"/>
    </row>
    <row r="6" spans="1:15" ht="38.25" customHeight="1">
      <c r="A6" s="169"/>
      <c r="B6" s="169"/>
      <c r="C6" s="169"/>
      <c r="D6" s="169"/>
      <c r="E6" s="169" t="s">
        <v>36</v>
      </c>
      <c r="F6" s="175" t="s">
        <v>38</v>
      </c>
      <c r="G6" s="169"/>
      <c r="H6" s="169"/>
      <c r="I6" s="169"/>
      <c r="J6" s="175"/>
      <c r="K6" s="175"/>
      <c r="L6" s="175" t="s">
        <v>200</v>
      </c>
      <c r="M6" s="175" t="s">
        <v>201</v>
      </c>
      <c r="N6" s="175" t="s">
        <v>202</v>
      </c>
      <c r="O6" s="199"/>
    </row>
    <row r="7" spans="1:15" ht="25.5" customHeight="1">
      <c r="A7" s="169"/>
      <c r="B7" s="169"/>
      <c r="C7" s="169"/>
      <c r="D7" s="169"/>
      <c r="E7" s="169"/>
      <c r="F7" s="175"/>
      <c r="G7" s="169"/>
      <c r="H7" s="169"/>
      <c r="I7" s="169"/>
      <c r="J7" s="175"/>
      <c r="K7" s="175"/>
      <c r="L7" s="175"/>
      <c r="M7" s="175"/>
      <c r="N7" s="175"/>
      <c r="O7" s="200"/>
    </row>
    <row r="8" spans="1:15" ht="12.75" customHeight="1">
      <c r="A8" s="55" t="s">
        <v>5</v>
      </c>
      <c r="B8" s="207" t="s">
        <v>8</v>
      </c>
      <c r="C8" s="207"/>
      <c r="D8" s="207"/>
      <c r="E8" s="55">
        <v>1</v>
      </c>
      <c r="F8" s="55">
        <v>2</v>
      </c>
      <c r="G8" s="55">
        <v>3</v>
      </c>
      <c r="H8" s="55">
        <v>4</v>
      </c>
      <c r="I8" s="36">
        <v>5</v>
      </c>
      <c r="J8" s="36">
        <v>6</v>
      </c>
      <c r="K8" s="36">
        <v>7</v>
      </c>
      <c r="L8" s="36">
        <v>8</v>
      </c>
      <c r="M8" s="36">
        <v>9</v>
      </c>
      <c r="N8" s="36">
        <v>10</v>
      </c>
      <c r="O8" s="37">
        <v>11</v>
      </c>
    </row>
    <row r="9" spans="1:15" ht="12.75">
      <c r="A9" s="18">
        <v>1</v>
      </c>
      <c r="B9" s="232" t="s">
        <v>184</v>
      </c>
      <c r="C9" s="232"/>
      <c r="D9" s="232"/>
      <c r="E9" s="15">
        <f aca="true" t="shared" si="0" ref="E9:O9">SUM(E10:E11,E16:E18)</f>
        <v>10</v>
      </c>
      <c r="F9" s="15">
        <f t="shared" si="0"/>
        <v>5</v>
      </c>
      <c r="G9" s="15">
        <f t="shared" si="0"/>
        <v>1</v>
      </c>
      <c r="H9" s="15">
        <f t="shared" si="0"/>
        <v>2</v>
      </c>
      <c r="I9" s="15">
        <f t="shared" si="0"/>
        <v>5</v>
      </c>
      <c r="J9" s="15">
        <f t="shared" si="0"/>
        <v>1</v>
      </c>
      <c r="K9" s="15">
        <f t="shared" si="0"/>
        <v>0</v>
      </c>
      <c r="L9" s="15">
        <f t="shared" si="0"/>
        <v>0</v>
      </c>
      <c r="M9" s="15">
        <f t="shared" si="0"/>
        <v>0</v>
      </c>
      <c r="N9" s="15">
        <f t="shared" si="0"/>
        <v>0</v>
      </c>
      <c r="O9" s="15">
        <f t="shared" si="0"/>
        <v>2</v>
      </c>
    </row>
    <row r="10" spans="1:15" ht="38.25" customHeight="1">
      <c r="A10" s="18">
        <v>2</v>
      </c>
      <c r="B10" s="236" t="s">
        <v>185</v>
      </c>
      <c r="C10" s="236"/>
      <c r="D10" s="236"/>
      <c r="E10" s="18">
        <v>10</v>
      </c>
      <c r="F10" s="18">
        <v>5</v>
      </c>
      <c r="G10" s="18">
        <v>1</v>
      </c>
      <c r="H10" s="18">
        <v>2</v>
      </c>
      <c r="I10" s="15">
        <v>5</v>
      </c>
      <c r="J10" s="15">
        <v>1</v>
      </c>
      <c r="K10" s="15"/>
      <c r="L10" s="15"/>
      <c r="M10" s="15"/>
      <c r="N10" s="15"/>
      <c r="O10" s="18">
        <v>2</v>
      </c>
    </row>
    <row r="11" spans="1:15" ht="88.5" customHeight="1">
      <c r="A11" s="18">
        <v>3</v>
      </c>
      <c r="B11" s="236" t="s">
        <v>1</v>
      </c>
      <c r="C11" s="236"/>
      <c r="D11" s="236"/>
      <c r="E11" s="18"/>
      <c r="F11" s="18"/>
      <c r="G11" s="18"/>
      <c r="H11" s="18"/>
      <c r="I11" s="15"/>
      <c r="J11" s="15"/>
      <c r="K11" s="15"/>
      <c r="L11" s="15"/>
      <c r="M11" s="15"/>
      <c r="N11" s="15"/>
      <c r="O11" s="18"/>
    </row>
    <row r="12" spans="1:15" ht="17.25" customHeight="1">
      <c r="A12" s="18">
        <v>4</v>
      </c>
      <c r="B12" s="175" t="s">
        <v>41</v>
      </c>
      <c r="C12" s="235" t="s">
        <v>189</v>
      </c>
      <c r="D12" s="235"/>
      <c r="E12" s="18"/>
      <c r="F12" s="18"/>
      <c r="G12" s="18"/>
      <c r="H12" s="18"/>
      <c r="I12" s="15"/>
      <c r="J12" s="15"/>
      <c r="K12" s="15"/>
      <c r="L12" s="15"/>
      <c r="M12" s="15"/>
      <c r="N12" s="15"/>
      <c r="O12" s="18"/>
    </row>
    <row r="13" spans="1:15" ht="18.75" customHeight="1">
      <c r="A13" s="18">
        <v>5</v>
      </c>
      <c r="B13" s="175"/>
      <c r="C13" s="235" t="s">
        <v>190</v>
      </c>
      <c r="D13" s="235"/>
      <c r="E13" s="18"/>
      <c r="F13" s="18"/>
      <c r="G13" s="18"/>
      <c r="H13" s="18"/>
      <c r="I13" s="15"/>
      <c r="J13" s="15"/>
      <c r="K13" s="15"/>
      <c r="L13" s="15"/>
      <c r="M13" s="15"/>
      <c r="N13" s="15"/>
      <c r="O13" s="18"/>
    </row>
    <row r="14" spans="1:15" ht="12.75">
      <c r="A14" s="18">
        <v>6</v>
      </c>
      <c r="B14" s="175"/>
      <c r="C14" s="235" t="s">
        <v>191</v>
      </c>
      <c r="D14" s="235"/>
      <c r="E14" s="18"/>
      <c r="F14" s="18"/>
      <c r="G14" s="18"/>
      <c r="H14" s="18"/>
      <c r="I14" s="15"/>
      <c r="J14" s="15"/>
      <c r="K14" s="15"/>
      <c r="L14" s="15"/>
      <c r="M14" s="15"/>
      <c r="N14" s="15"/>
      <c r="O14" s="18"/>
    </row>
    <row r="15" spans="1:15" ht="17.25" customHeight="1">
      <c r="A15" s="18">
        <v>7</v>
      </c>
      <c r="B15" s="175"/>
      <c r="C15" s="235" t="s">
        <v>192</v>
      </c>
      <c r="D15" s="235"/>
      <c r="E15" s="18"/>
      <c r="F15" s="18"/>
      <c r="G15" s="18"/>
      <c r="H15" s="18"/>
      <c r="I15" s="15"/>
      <c r="J15" s="15"/>
      <c r="K15" s="15"/>
      <c r="L15" s="15"/>
      <c r="M15" s="15"/>
      <c r="N15" s="15"/>
      <c r="O15" s="18"/>
    </row>
    <row r="16" spans="1:15" ht="55.5" customHeight="1">
      <c r="A16" s="18">
        <v>8</v>
      </c>
      <c r="B16" s="180" t="s">
        <v>186</v>
      </c>
      <c r="C16" s="234"/>
      <c r="D16" s="181"/>
      <c r="E16" s="18"/>
      <c r="F16" s="18"/>
      <c r="G16" s="18"/>
      <c r="H16" s="18"/>
      <c r="I16" s="15"/>
      <c r="J16" s="15"/>
      <c r="K16" s="15"/>
      <c r="L16" s="15"/>
      <c r="M16" s="15"/>
      <c r="N16" s="15"/>
      <c r="O16" s="18"/>
    </row>
    <row r="17" spans="1:15" ht="50.25" customHeight="1">
      <c r="A17" s="18">
        <v>9</v>
      </c>
      <c r="B17" s="236" t="s">
        <v>187</v>
      </c>
      <c r="C17" s="236"/>
      <c r="D17" s="236"/>
      <c r="E17" s="18"/>
      <c r="F17" s="18"/>
      <c r="G17" s="18"/>
      <c r="H17" s="18"/>
      <c r="I17" s="15"/>
      <c r="J17" s="15"/>
      <c r="K17" s="15"/>
      <c r="L17" s="15"/>
      <c r="M17" s="15"/>
      <c r="N17" s="15"/>
      <c r="O17" s="18"/>
    </row>
    <row r="18" spans="1:15" ht="62.25" customHeight="1">
      <c r="A18" s="18">
        <v>10</v>
      </c>
      <c r="B18" s="236" t="s">
        <v>188</v>
      </c>
      <c r="C18" s="236"/>
      <c r="D18" s="236"/>
      <c r="E18" s="18"/>
      <c r="F18" s="18"/>
      <c r="G18" s="18"/>
      <c r="H18" s="18"/>
      <c r="I18" s="15"/>
      <c r="J18" s="15"/>
      <c r="K18" s="15"/>
      <c r="L18" s="15"/>
      <c r="M18" s="15"/>
      <c r="N18" s="15"/>
      <c r="O18" s="18"/>
    </row>
    <row r="19" spans="1:15" ht="12.75" customHeight="1">
      <c r="A19" s="8"/>
      <c r="B19" s="8"/>
      <c r="C19" s="8"/>
      <c r="D19" s="8"/>
      <c r="E19" s="8"/>
      <c r="F19" s="8"/>
      <c r="G19" s="8"/>
      <c r="H19" s="8"/>
      <c r="I19" s="8"/>
      <c r="J19" s="8"/>
      <c r="K19" s="47"/>
      <c r="L19" s="47"/>
      <c r="M19" s="47"/>
      <c r="N19" s="47"/>
      <c r="O19" s="47"/>
    </row>
    <row r="20" spans="1:15" ht="12.75" customHeight="1">
      <c r="A20" s="66"/>
      <c r="B20" s="237"/>
      <c r="C20" s="237"/>
      <c r="D20" s="237"/>
      <c r="E20" s="68"/>
      <c r="F20" s="68"/>
      <c r="G20" s="68"/>
      <c r="H20" s="68"/>
      <c r="I20" s="70"/>
      <c r="J20" s="70"/>
      <c r="K20" s="48"/>
      <c r="L20" s="48"/>
      <c r="M20" s="48"/>
      <c r="N20" s="48"/>
      <c r="O20" s="48"/>
    </row>
    <row r="21" spans="1:15" ht="12.75">
      <c r="A21" s="48"/>
      <c r="B21" s="48"/>
      <c r="C21" s="48"/>
      <c r="D21" s="48"/>
      <c r="E21" s="48"/>
      <c r="F21" s="48"/>
      <c r="G21" s="48"/>
      <c r="H21" s="48"/>
      <c r="I21" s="48"/>
      <c r="J21" s="48"/>
      <c r="K21" s="48"/>
      <c r="L21" s="48"/>
      <c r="M21" s="48"/>
      <c r="N21" s="48"/>
      <c r="O21" s="48"/>
    </row>
    <row r="22" spans="1:15" ht="27" customHeight="1">
      <c r="A22" s="48"/>
      <c r="B22" s="233"/>
      <c r="C22" s="233"/>
      <c r="D22" s="233"/>
      <c r="E22" s="69"/>
      <c r="F22" s="69"/>
      <c r="G22" s="69"/>
      <c r="H22" s="69"/>
      <c r="I22" s="48"/>
      <c r="J22" s="48"/>
      <c r="K22" s="48"/>
      <c r="L22" s="48"/>
      <c r="M22" s="48"/>
      <c r="N22" s="48"/>
      <c r="O22" s="48"/>
    </row>
    <row r="23" spans="1:15" ht="12.75" customHeight="1">
      <c r="A23" s="48"/>
      <c r="B23" s="48"/>
      <c r="C23" s="48"/>
      <c r="D23" s="48"/>
      <c r="E23" s="48"/>
      <c r="F23" s="48"/>
      <c r="G23" s="48"/>
      <c r="H23" s="48"/>
      <c r="I23" s="48"/>
      <c r="J23" s="48"/>
      <c r="K23" s="48"/>
      <c r="L23" s="48"/>
      <c r="M23" s="48"/>
      <c r="N23" s="48"/>
      <c r="O23" s="48"/>
    </row>
    <row r="24" spans="1:15" ht="12.75" customHeight="1">
      <c r="A24" s="48"/>
      <c r="B24" s="48"/>
      <c r="C24" s="48"/>
      <c r="D24" s="48"/>
      <c r="E24" s="48"/>
      <c r="F24" s="48"/>
      <c r="G24" s="48"/>
      <c r="H24" s="48"/>
      <c r="I24" s="48"/>
      <c r="J24" s="48"/>
      <c r="K24" s="48"/>
      <c r="L24" s="48"/>
      <c r="M24" s="48"/>
      <c r="N24" s="48"/>
      <c r="O24" s="48"/>
    </row>
    <row r="25" spans="1:15" ht="12.75" customHeight="1">
      <c r="A25" s="48"/>
      <c r="B25" s="48"/>
      <c r="C25" s="48"/>
      <c r="D25" s="48"/>
      <c r="E25" s="48"/>
      <c r="F25" s="48"/>
      <c r="G25" s="48"/>
      <c r="H25" s="48"/>
      <c r="I25" s="48"/>
      <c r="J25" s="48"/>
      <c r="K25" s="48"/>
      <c r="L25" s="48"/>
      <c r="M25" s="48"/>
      <c r="N25" s="48"/>
      <c r="O25" s="48"/>
    </row>
    <row r="26" spans="1:15" ht="12.75" customHeight="1">
      <c r="A26" s="48"/>
      <c r="B26" s="48"/>
      <c r="C26" s="48"/>
      <c r="D26" s="48"/>
      <c r="E26" s="48"/>
      <c r="F26" s="48"/>
      <c r="G26" s="48"/>
      <c r="H26" s="48"/>
      <c r="I26" s="48"/>
      <c r="J26" s="48"/>
      <c r="K26" s="48"/>
      <c r="L26" s="48"/>
      <c r="M26" s="48"/>
      <c r="N26" s="48"/>
      <c r="O26" s="48"/>
    </row>
    <row r="27" spans="1:15" ht="12.75" customHeight="1">
      <c r="A27" s="48"/>
      <c r="B27" s="48"/>
      <c r="C27" s="48"/>
      <c r="D27" s="48"/>
      <c r="E27" s="48"/>
      <c r="F27" s="48"/>
      <c r="G27" s="48"/>
      <c r="H27" s="48"/>
      <c r="I27" s="48"/>
      <c r="J27" s="48"/>
      <c r="K27" s="48"/>
      <c r="L27" s="48"/>
      <c r="M27" s="48"/>
      <c r="N27" s="48"/>
      <c r="O27" s="48"/>
    </row>
    <row r="28" spans="1:15" ht="12.75" customHeight="1">
      <c r="A28" s="48"/>
      <c r="B28" s="48"/>
      <c r="C28" s="48"/>
      <c r="D28" s="48"/>
      <c r="E28" s="48"/>
      <c r="F28" s="48"/>
      <c r="G28" s="48"/>
      <c r="H28" s="48"/>
      <c r="I28" s="48"/>
      <c r="J28" s="48"/>
      <c r="K28" s="48"/>
      <c r="L28" s="48"/>
      <c r="M28" s="48"/>
      <c r="N28" s="48"/>
      <c r="O28" s="48"/>
    </row>
  </sheetData>
  <mergeCells count="32">
    <mergeCell ref="B10:D10"/>
    <mergeCell ref="B11:D11"/>
    <mergeCell ref="B22:D22"/>
    <mergeCell ref="B16:D16"/>
    <mergeCell ref="C14:D14"/>
    <mergeCell ref="C15:D15"/>
    <mergeCell ref="B18:D18"/>
    <mergeCell ref="B20:D20"/>
    <mergeCell ref="B12:B15"/>
    <mergeCell ref="C12:D12"/>
    <mergeCell ref="B17:D17"/>
    <mergeCell ref="C13:D13"/>
    <mergeCell ref="A1:N1"/>
    <mergeCell ref="J3:N3"/>
    <mergeCell ref="B8:D8"/>
    <mergeCell ref="B9:D9"/>
    <mergeCell ref="A3:A7"/>
    <mergeCell ref="G3:G7"/>
    <mergeCell ref="I3:I7"/>
    <mergeCell ref="B3:D7"/>
    <mergeCell ref="J4:N4"/>
    <mergeCell ref="L5:N5"/>
    <mergeCell ref="O3:O7"/>
    <mergeCell ref="E6:E7"/>
    <mergeCell ref="F6:F7"/>
    <mergeCell ref="H3:H7"/>
    <mergeCell ref="J5:J7"/>
    <mergeCell ref="E3:F5"/>
    <mergeCell ref="K5:K7"/>
    <mergeCell ref="L6:L7"/>
    <mergeCell ref="N6:N7"/>
    <mergeCell ref="M6:M7"/>
  </mergeCells>
  <printOptions/>
  <pageMargins left="0.8" right="0.2362204724409449" top="0.35" bottom="0.52" header="0.31496062992125984" footer="0.31496062992125984"/>
  <pageSetup horizontalDpi="600" verticalDpi="600" orientation="landscape" paperSize="9" scale="79" r:id="rId1"/>
  <headerFooter alignWithMargins="0">
    <oddFooter>&amp;LE9749ABD</oddFooter>
  </headerFooter>
</worksheet>
</file>

<file path=xl/worksheets/sheet6.xml><?xml version="1.0" encoding="utf-8"?>
<worksheet xmlns="http://schemas.openxmlformats.org/spreadsheetml/2006/main" xmlns:r="http://schemas.openxmlformats.org/officeDocument/2006/relationships">
  <dimension ref="A1:L50"/>
  <sheetViews>
    <sheetView workbookViewId="0" topLeftCell="A19">
      <selection activeCell="J25" sqref="J25"/>
    </sheetView>
  </sheetViews>
  <sheetFormatPr defaultColWidth="9.140625" defaultRowHeight="12.75"/>
  <cols>
    <col min="1" max="1" width="7.140625" style="0" customWidth="1"/>
    <col min="2" max="2" width="8.8515625" style="0" customWidth="1"/>
    <col min="3" max="3" width="7.574218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72" t="s">
        <v>204</v>
      </c>
      <c r="B1" s="72"/>
      <c r="C1" s="72"/>
      <c r="H1" s="92"/>
      <c r="I1" s="97"/>
      <c r="J1" s="104"/>
    </row>
    <row r="2" spans="1:10" ht="18.75" customHeight="1">
      <c r="A2" s="73"/>
      <c r="B2" s="73"/>
      <c r="C2" s="73"/>
      <c r="D2" s="3"/>
      <c r="E2" s="3"/>
      <c r="F2" s="3"/>
      <c r="G2" s="3"/>
      <c r="H2" s="93"/>
      <c r="I2" s="98"/>
      <c r="J2" s="104"/>
    </row>
    <row r="3" spans="1:10" ht="27.75" customHeight="1">
      <c r="A3" s="74" t="s">
        <v>4</v>
      </c>
      <c r="B3" s="250" t="s">
        <v>7</v>
      </c>
      <c r="C3" s="250"/>
      <c r="D3" s="250"/>
      <c r="E3" s="250"/>
      <c r="F3" s="250"/>
      <c r="G3" s="250"/>
      <c r="H3" s="250"/>
      <c r="I3" s="85" t="s">
        <v>243</v>
      </c>
      <c r="J3" s="25"/>
    </row>
    <row r="4" spans="1:10" ht="16.5" customHeight="1">
      <c r="A4" s="74">
        <v>1</v>
      </c>
      <c r="B4" s="238" t="s">
        <v>205</v>
      </c>
      <c r="C4" s="239"/>
      <c r="D4" s="239"/>
      <c r="E4" s="239"/>
      <c r="F4" s="239"/>
      <c r="G4" s="239"/>
      <c r="H4" s="240"/>
      <c r="I4" s="15">
        <v>220</v>
      </c>
      <c r="J4" s="25"/>
    </row>
    <row r="5" spans="1:10" ht="16.5" customHeight="1">
      <c r="A5" s="74">
        <v>2</v>
      </c>
      <c r="B5" s="185" t="s">
        <v>206</v>
      </c>
      <c r="C5" s="254" t="s">
        <v>227</v>
      </c>
      <c r="D5" s="254"/>
      <c r="E5" s="254"/>
      <c r="F5" s="254"/>
      <c r="G5" s="254"/>
      <c r="H5" s="254"/>
      <c r="I5" s="15">
        <v>138</v>
      </c>
      <c r="J5" s="25"/>
    </row>
    <row r="6" spans="1:10" ht="16.5" customHeight="1">
      <c r="A6" s="74">
        <v>3</v>
      </c>
      <c r="B6" s="186"/>
      <c r="C6" s="175" t="s">
        <v>228</v>
      </c>
      <c r="D6" s="212" t="s">
        <v>239</v>
      </c>
      <c r="E6" s="260"/>
      <c r="F6" s="260"/>
      <c r="G6" s="260"/>
      <c r="H6" s="213"/>
      <c r="I6" s="99"/>
      <c r="J6" s="25"/>
    </row>
    <row r="7" spans="1:10" ht="16.5" customHeight="1">
      <c r="A7" s="74">
        <v>4</v>
      </c>
      <c r="B7" s="186"/>
      <c r="C7" s="175"/>
      <c r="D7" s="254" t="s">
        <v>240</v>
      </c>
      <c r="E7" s="254"/>
      <c r="F7" s="254"/>
      <c r="G7" s="254"/>
      <c r="H7" s="254"/>
      <c r="I7" s="18">
        <v>138</v>
      </c>
      <c r="J7" s="25"/>
    </row>
    <row r="8" spans="1:10" ht="16.5" customHeight="1">
      <c r="A8" s="74">
        <v>5</v>
      </c>
      <c r="B8" s="186"/>
      <c r="C8" s="254" t="s">
        <v>229</v>
      </c>
      <c r="D8" s="254"/>
      <c r="E8" s="254"/>
      <c r="F8" s="254"/>
      <c r="G8" s="254"/>
      <c r="H8" s="254"/>
      <c r="I8" s="15"/>
      <c r="J8" s="25"/>
    </row>
    <row r="9" spans="1:10" ht="16.5" customHeight="1">
      <c r="A9" s="74">
        <v>6</v>
      </c>
      <c r="B9" s="187"/>
      <c r="C9" s="254" t="s">
        <v>230</v>
      </c>
      <c r="D9" s="254"/>
      <c r="E9" s="254"/>
      <c r="F9" s="254"/>
      <c r="G9" s="254"/>
      <c r="H9" s="254"/>
      <c r="I9" s="18">
        <v>4</v>
      </c>
      <c r="J9" s="25"/>
    </row>
    <row r="10" spans="1:10" ht="16.5" customHeight="1">
      <c r="A10" s="74">
        <v>7</v>
      </c>
      <c r="B10" s="185" t="s">
        <v>207</v>
      </c>
      <c r="C10" s="254" t="s">
        <v>231</v>
      </c>
      <c r="D10" s="254"/>
      <c r="E10" s="254"/>
      <c r="F10" s="254"/>
      <c r="G10" s="254"/>
      <c r="H10" s="254"/>
      <c r="I10" s="15">
        <v>22</v>
      </c>
      <c r="J10" s="25"/>
    </row>
    <row r="11" spans="1:10" ht="16.5" customHeight="1">
      <c r="A11" s="74">
        <v>8</v>
      </c>
      <c r="B11" s="186"/>
      <c r="C11" s="254" t="s">
        <v>232</v>
      </c>
      <c r="D11" s="254"/>
      <c r="E11" s="254"/>
      <c r="F11" s="254"/>
      <c r="G11" s="254"/>
      <c r="H11" s="254"/>
      <c r="I11" s="15">
        <v>4</v>
      </c>
      <c r="J11" s="25"/>
    </row>
    <row r="12" spans="1:10" ht="18.75" customHeight="1">
      <c r="A12" s="74">
        <v>9</v>
      </c>
      <c r="B12" s="187"/>
      <c r="C12" s="254" t="s">
        <v>233</v>
      </c>
      <c r="D12" s="254"/>
      <c r="E12" s="254"/>
      <c r="F12" s="254"/>
      <c r="G12" s="254"/>
      <c r="H12" s="254"/>
      <c r="I12" s="15"/>
      <c r="J12" s="25"/>
    </row>
    <row r="13" spans="1:10" ht="18" customHeight="1">
      <c r="A13" s="74">
        <v>10</v>
      </c>
      <c r="B13" s="180" t="s">
        <v>208</v>
      </c>
      <c r="C13" s="234"/>
      <c r="D13" s="234"/>
      <c r="E13" s="234"/>
      <c r="F13" s="234"/>
      <c r="G13" s="234"/>
      <c r="H13" s="181"/>
      <c r="I13" s="100"/>
      <c r="J13" s="25"/>
    </row>
    <row r="14" spans="1:10" ht="18" customHeight="1">
      <c r="A14" s="74">
        <v>11</v>
      </c>
      <c r="B14" s="238" t="s">
        <v>209</v>
      </c>
      <c r="C14" s="239"/>
      <c r="D14" s="239"/>
      <c r="E14" s="239"/>
      <c r="F14" s="239"/>
      <c r="G14" s="239"/>
      <c r="H14" s="240"/>
      <c r="I14" s="100">
        <f>SUM(I15:I18)</f>
        <v>0</v>
      </c>
      <c r="J14" s="25"/>
    </row>
    <row r="15" spans="1:10" ht="18" customHeight="1">
      <c r="A15" s="74">
        <v>12</v>
      </c>
      <c r="B15" s="225" t="s">
        <v>210</v>
      </c>
      <c r="C15" s="246" t="s">
        <v>234</v>
      </c>
      <c r="D15" s="247"/>
      <c r="E15" s="247"/>
      <c r="F15" s="247"/>
      <c r="G15" s="247"/>
      <c r="H15" s="248"/>
      <c r="I15" s="100"/>
      <c r="J15" s="105"/>
    </row>
    <row r="16" spans="1:10" ht="18" customHeight="1">
      <c r="A16" s="74">
        <v>13</v>
      </c>
      <c r="B16" s="226"/>
      <c r="C16" s="246" t="s">
        <v>235</v>
      </c>
      <c r="D16" s="247"/>
      <c r="E16" s="247"/>
      <c r="F16" s="247"/>
      <c r="G16" s="247"/>
      <c r="H16" s="248"/>
      <c r="I16" s="100"/>
      <c r="J16" s="25"/>
    </row>
    <row r="17" spans="1:10" ht="18" customHeight="1">
      <c r="A17" s="74">
        <v>14</v>
      </c>
      <c r="B17" s="226"/>
      <c r="C17" s="246" t="s">
        <v>236</v>
      </c>
      <c r="D17" s="247"/>
      <c r="E17" s="247"/>
      <c r="F17" s="247"/>
      <c r="G17" s="247"/>
      <c r="H17" s="248"/>
      <c r="I17" s="100"/>
      <c r="J17" s="25"/>
    </row>
    <row r="18" spans="1:10" ht="18" customHeight="1">
      <c r="A18" s="74">
        <v>15</v>
      </c>
      <c r="B18" s="226"/>
      <c r="C18" s="246" t="s">
        <v>237</v>
      </c>
      <c r="D18" s="247"/>
      <c r="E18" s="247"/>
      <c r="F18" s="247"/>
      <c r="G18" s="247"/>
      <c r="H18" s="248"/>
      <c r="I18" s="100"/>
      <c r="J18" s="25"/>
    </row>
    <row r="19" spans="1:10" ht="14.25" customHeight="1">
      <c r="A19" s="74">
        <v>16</v>
      </c>
      <c r="B19" s="227"/>
      <c r="C19" s="257" t="s">
        <v>238</v>
      </c>
      <c r="D19" s="258"/>
      <c r="E19" s="258"/>
      <c r="F19" s="258"/>
      <c r="G19" s="258"/>
      <c r="H19" s="259"/>
      <c r="I19" s="100"/>
      <c r="J19" s="25"/>
    </row>
    <row r="20" spans="1:10" ht="18" customHeight="1">
      <c r="A20" s="74">
        <v>17</v>
      </c>
      <c r="B20" s="241" t="s">
        <v>211</v>
      </c>
      <c r="C20" s="242"/>
      <c r="D20" s="242"/>
      <c r="E20" s="242"/>
      <c r="F20" s="242"/>
      <c r="G20" s="242"/>
      <c r="H20" s="243"/>
      <c r="I20" s="100">
        <v>1</v>
      </c>
      <c r="J20" s="25"/>
    </row>
    <row r="21" spans="1:10" ht="18" customHeight="1">
      <c r="A21" s="74">
        <v>18</v>
      </c>
      <c r="B21" s="251" t="s">
        <v>212</v>
      </c>
      <c r="C21" s="252"/>
      <c r="D21" s="252"/>
      <c r="E21" s="252"/>
      <c r="F21" s="252"/>
      <c r="G21" s="252"/>
      <c r="H21" s="253"/>
      <c r="I21" s="100"/>
      <c r="J21" s="25"/>
    </row>
    <row r="22" spans="1:10" ht="18" customHeight="1">
      <c r="A22" s="74">
        <v>19</v>
      </c>
      <c r="B22" s="241" t="s">
        <v>213</v>
      </c>
      <c r="C22" s="242"/>
      <c r="D22" s="242"/>
      <c r="E22" s="242"/>
      <c r="F22" s="242"/>
      <c r="G22" s="242"/>
      <c r="H22" s="243"/>
      <c r="I22" s="100">
        <v>1701</v>
      </c>
      <c r="J22" s="25"/>
    </row>
    <row r="23" spans="1:10" ht="18" customHeight="1">
      <c r="A23" s="74">
        <v>20</v>
      </c>
      <c r="B23" s="241" t="s">
        <v>214</v>
      </c>
      <c r="C23" s="242"/>
      <c r="D23" s="242"/>
      <c r="E23" s="242"/>
      <c r="F23" s="242"/>
      <c r="G23" s="242"/>
      <c r="H23" s="243"/>
      <c r="I23" s="100">
        <v>1</v>
      </c>
      <c r="J23" s="25"/>
    </row>
    <row r="24" spans="1:10" ht="12.75">
      <c r="A24" s="74">
        <v>21</v>
      </c>
      <c r="B24" s="246" t="s">
        <v>215</v>
      </c>
      <c r="C24" s="255"/>
      <c r="D24" s="255"/>
      <c r="E24" s="255"/>
      <c r="F24" s="255"/>
      <c r="G24" s="255"/>
      <c r="H24" s="256"/>
      <c r="I24" s="100">
        <v>1</v>
      </c>
      <c r="J24" s="25"/>
    </row>
    <row r="25" spans="1:10" ht="18" customHeight="1">
      <c r="A25" s="74">
        <v>22</v>
      </c>
      <c r="B25" s="241" t="s">
        <v>216</v>
      </c>
      <c r="C25" s="242"/>
      <c r="D25" s="242"/>
      <c r="E25" s="242"/>
      <c r="F25" s="242"/>
      <c r="G25" s="242"/>
      <c r="H25" s="243"/>
      <c r="I25" s="100"/>
      <c r="J25" s="25"/>
    </row>
    <row r="26" spans="1:10" ht="12.75">
      <c r="A26" s="74">
        <v>23</v>
      </c>
      <c r="B26" s="246" t="s">
        <v>215</v>
      </c>
      <c r="C26" s="255"/>
      <c r="D26" s="255"/>
      <c r="E26" s="255"/>
      <c r="F26" s="255"/>
      <c r="G26" s="255"/>
      <c r="H26" s="256"/>
      <c r="I26" s="100"/>
      <c r="J26" s="25"/>
    </row>
    <row r="27" spans="1:10" ht="37.5" customHeight="1">
      <c r="A27" s="74">
        <v>24</v>
      </c>
      <c r="B27" s="180" t="s">
        <v>217</v>
      </c>
      <c r="C27" s="234"/>
      <c r="D27" s="234"/>
      <c r="E27" s="234"/>
      <c r="F27" s="234"/>
      <c r="G27" s="234"/>
      <c r="H27" s="181"/>
      <c r="I27" s="100">
        <v>104</v>
      </c>
      <c r="J27" s="106"/>
    </row>
    <row r="28" spans="1:10" ht="37.5" customHeight="1">
      <c r="A28" s="74">
        <v>25</v>
      </c>
      <c r="B28" s="180" t="s">
        <v>218</v>
      </c>
      <c r="C28" s="234"/>
      <c r="D28" s="234"/>
      <c r="E28" s="234"/>
      <c r="F28" s="234"/>
      <c r="G28" s="234"/>
      <c r="H28" s="181"/>
      <c r="I28" s="100"/>
      <c r="J28" s="106"/>
    </row>
    <row r="29" spans="1:10" ht="12.75">
      <c r="A29" s="74">
        <v>26</v>
      </c>
      <c r="B29" s="180" t="s">
        <v>219</v>
      </c>
      <c r="C29" s="234"/>
      <c r="D29" s="234"/>
      <c r="E29" s="234"/>
      <c r="F29" s="234"/>
      <c r="G29" s="234"/>
      <c r="H29" s="181"/>
      <c r="I29" s="100"/>
      <c r="J29" s="25"/>
    </row>
    <row r="30" spans="1:10" ht="12.75">
      <c r="A30" s="74">
        <v>27</v>
      </c>
      <c r="B30" s="241" t="s">
        <v>220</v>
      </c>
      <c r="C30" s="242"/>
      <c r="D30" s="242"/>
      <c r="E30" s="242"/>
      <c r="F30" s="242"/>
      <c r="G30" s="242"/>
      <c r="H30" s="243"/>
      <c r="I30" s="15">
        <v>1</v>
      </c>
      <c r="J30" s="25"/>
    </row>
    <row r="31" spans="1:10" ht="12.75">
      <c r="A31" s="74">
        <v>28</v>
      </c>
      <c r="B31" s="180" t="s">
        <v>221</v>
      </c>
      <c r="C31" s="234"/>
      <c r="D31" s="234"/>
      <c r="E31" s="234"/>
      <c r="F31" s="234"/>
      <c r="G31" s="234"/>
      <c r="H31" s="181"/>
      <c r="I31" s="15">
        <v>5</v>
      </c>
      <c r="J31" s="25"/>
    </row>
    <row r="32" spans="1:12" ht="18" customHeight="1">
      <c r="A32" s="75"/>
      <c r="B32" s="75"/>
      <c r="C32" s="90"/>
      <c r="D32" s="91"/>
      <c r="E32" s="91"/>
      <c r="F32" s="91"/>
      <c r="G32" s="91"/>
      <c r="H32" s="90"/>
      <c r="I32" s="101"/>
      <c r="J32" s="78"/>
      <c r="K32" s="78"/>
      <c r="L32" s="84"/>
    </row>
    <row r="33" spans="1:12" s="318" customFormat="1" ht="18.75">
      <c r="A33" s="310"/>
      <c r="B33" s="311" t="s">
        <v>222</v>
      </c>
      <c r="C33" s="311"/>
      <c r="D33" s="312"/>
      <c r="E33" s="312"/>
      <c r="F33" s="313"/>
      <c r="G33" s="314" t="s">
        <v>270</v>
      </c>
      <c r="H33" s="314"/>
      <c r="I33" s="315"/>
      <c r="J33" s="316"/>
      <c r="K33" s="313"/>
      <c r="L33" s="317"/>
    </row>
    <row r="34" spans="1:12" ht="12.75" customHeight="1">
      <c r="A34" s="76"/>
      <c r="B34" s="86"/>
      <c r="C34" s="86"/>
      <c r="D34" s="244" t="s">
        <v>241</v>
      </c>
      <c r="E34" s="244"/>
      <c r="F34" s="78"/>
      <c r="G34" s="245" t="s">
        <v>242</v>
      </c>
      <c r="H34" s="245"/>
      <c r="I34" s="102"/>
      <c r="J34" s="107"/>
      <c r="K34" s="78"/>
      <c r="L34" s="84"/>
    </row>
    <row r="35" spans="1:12" ht="12.75">
      <c r="A35" s="76"/>
      <c r="B35" s="76"/>
      <c r="C35" s="76"/>
      <c r="D35" s="76"/>
      <c r="E35" s="76"/>
      <c r="F35" s="78"/>
      <c r="G35" s="78"/>
      <c r="H35" s="78"/>
      <c r="I35" s="102"/>
      <c r="J35" s="108"/>
      <c r="K35" s="78"/>
      <c r="L35" s="84"/>
    </row>
    <row r="36" spans="1:12" ht="12.75">
      <c r="A36" s="76"/>
      <c r="B36" s="76"/>
      <c r="C36" s="76"/>
      <c r="D36" s="76"/>
      <c r="E36" s="76"/>
      <c r="F36" s="78"/>
      <c r="G36" s="78"/>
      <c r="H36" s="78"/>
      <c r="I36" s="102"/>
      <c r="J36" s="108"/>
      <c r="K36" s="78"/>
      <c r="L36" s="84"/>
    </row>
    <row r="37" spans="1:12" s="318" customFormat="1" ht="15.75" customHeight="1">
      <c r="A37" s="310"/>
      <c r="B37" s="319" t="s">
        <v>223</v>
      </c>
      <c r="C37" s="319"/>
      <c r="D37" s="312"/>
      <c r="E37" s="312"/>
      <c r="F37" s="328" t="s">
        <v>274</v>
      </c>
      <c r="G37" s="329"/>
      <c r="H37" s="329"/>
      <c r="I37" s="329"/>
      <c r="J37" s="329"/>
      <c r="K37" s="329"/>
      <c r="L37" s="330"/>
    </row>
    <row r="38" spans="1:12" ht="12.75" customHeight="1">
      <c r="A38" s="77"/>
      <c r="B38" s="88"/>
      <c r="C38" s="88"/>
      <c r="D38" s="244" t="s">
        <v>241</v>
      </c>
      <c r="E38" s="244"/>
      <c r="F38" s="77"/>
      <c r="G38" s="245" t="s">
        <v>242</v>
      </c>
      <c r="H38" s="245"/>
      <c r="I38" s="77"/>
      <c r="J38" s="108"/>
      <c r="K38" s="78"/>
      <c r="L38" s="84"/>
    </row>
    <row r="39" spans="1:12" ht="12.75" customHeight="1">
      <c r="A39" s="77"/>
      <c r="B39" s="88"/>
      <c r="C39" s="88"/>
      <c r="D39" s="76"/>
      <c r="E39" s="76"/>
      <c r="F39" s="78"/>
      <c r="G39" s="78"/>
      <c r="H39" s="96"/>
      <c r="I39" s="96"/>
      <c r="J39" s="78"/>
      <c r="K39" s="78"/>
      <c r="L39" s="84"/>
    </row>
    <row r="40" spans="1:12" s="324" customFormat="1" ht="12.75" customHeight="1">
      <c r="A40" s="320"/>
      <c r="B40" s="89" t="s">
        <v>224</v>
      </c>
      <c r="C40" s="89"/>
      <c r="D40" s="321" t="s">
        <v>271</v>
      </c>
      <c r="E40" s="321"/>
      <c r="F40" s="320"/>
      <c r="G40" s="320"/>
      <c r="H40" s="320"/>
      <c r="I40" s="322"/>
      <c r="J40" s="320"/>
      <c r="K40" s="320"/>
      <c r="L40" s="323"/>
    </row>
    <row r="41" spans="1:12" s="324" customFormat="1" ht="15.75">
      <c r="A41" s="320"/>
      <c r="B41" s="87" t="s">
        <v>225</v>
      </c>
      <c r="C41" s="89"/>
      <c r="D41" s="321" t="s">
        <v>272</v>
      </c>
      <c r="E41" s="321"/>
      <c r="F41" s="320"/>
      <c r="G41" s="320"/>
      <c r="H41" s="320"/>
      <c r="I41" s="325"/>
      <c r="J41" s="320"/>
      <c r="K41" s="320"/>
      <c r="L41" s="323"/>
    </row>
    <row r="42" spans="1:12" s="324" customFormat="1" ht="15.75">
      <c r="A42" s="320"/>
      <c r="B42" s="89" t="s">
        <v>226</v>
      </c>
      <c r="C42" s="89"/>
      <c r="D42" s="326" t="s">
        <v>273</v>
      </c>
      <c r="E42" s="321"/>
      <c r="F42" s="320"/>
      <c r="G42" s="320"/>
      <c r="H42" s="320"/>
      <c r="I42" s="327" t="s">
        <v>244</v>
      </c>
      <c r="J42" s="327"/>
      <c r="K42" s="320"/>
      <c r="L42" s="323"/>
    </row>
    <row r="43" spans="1:12" ht="15.75" customHeight="1">
      <c r="A43" s="78"/>
      <c r="B43" s="89"/>
      <c r="C43" s="78"/>
      <c r="D43" s="78"/>
      <c r="E43" s="78"/>
      <c r="F43" s="78"/>
      <c r="G43" s="78"/>
      <c r="H43" s="78"/>
      <c r="I43" s="103"/>
      <c r="J43" s="78"/>
      <c r="K43" s="78"/>
      <c r="L43" s="84"/>
    </row>
    <row r="44" spans="1:12" ht="12.75" customHeight="1">
      <c r="A44" s="78"/>
      <c r="B44" s="249"/>
      <c r="C44" s="249"/>
      <c r="D44" s="249"/>
      <c r="E44" s="249"/>
      <c r="F44" s="249"/>
      <c r="G44" s="249"/>
      <c r="H44" s="249"/>
      <c r="I44" s="102"/>
      <c r="J44" s="78"/>
      <c r="K44" s="78"/>
      <c r="L44" s="84"/>
    </row>
    <row r="45" spans="1:12" ht="12.75" customHeight="1">
      <c r="A45" s="78"/>
      <c r="B45" s="78"/>
      <c r="C45" s="78"/>
      <c r="D45" s="78"/>
      <c r="E45" s="78"/>
      <c r="F45" s="78"/>
      <c r="G45" s="78"/>
      <c r="H45" s="78"/>
      <c r="I45" s="102"/>
      <c r="J45" s="78"/>
      <c r="K45" s="78"/>
      <c r="L45" s="84"/>
    </row>
    <row r="46" spans="1:12" ht="12.75" customHeight="1">
      <c r="A46" s="78"/>
      <c r="B46" s="78"/>
      <c r="C46" s="78"/>
      <c r="D46" s="78"/>
      <c r="E46" s="78"/>
      <c r="F46" s="78"/>
      <c r="G46" s="78"/>
      <c r="H46" s="78"/>
      <c r="I46" s="102"/>
      <c r="J46" s="78"/>
      <c r="K46" s="78"/>
      <c r="L46" s="84"/>
    </row>
    <row r="47" spans="1:12" ht="12.75" customHeight="1">
      <c r="A47" s="48"/>
      <c r="B47" s="48"/>
      <c r="C47" s="48"/>
      <c r="D47" s="84"/>
      <c r="E47" s="84"/>
      <c r="F47" s="84"/>
      <c r="G47" s="84"/>
      <c r="H47" s="84"/>
      <c r="I47" s="48"/>
      <c r="J47" s="84"/>
      <c r="K47" s="84"/>
      <c r="L47" s="84"/>
    </row>
    <row r="48" spans="1:12" ht="12.75" customHeight="1">
      <c r="A48" s="84"/>
      <c r="B48" s="84"/>
      <c r="C48" s="84"/>
      <c r="D48" s="84"/>
      <c r="E48" s="84"/>
      <c r="F48" s="84"/>
      <c r="G48" s="84"/>
      <c r="H48" s="84"/>
      <c r="I48" s="102"/>
      <c r="J48" s="84"/>
      <c r="K48" s="84"/>
      <c r="L48" s="84"/>
    </row>
    <row r="49" spans="1:12" ht="12.75" customHeight="1">
      <c r="A49" s="84"/>
      <c r="B49" s="84"/>
      <c r="C49" s="84"/>
      <c r="D49" s="84"/>
      <c r="E49" s="84"/>
      <c r="F49" s="84"/>
      <c r="G49" s="84"/>
      <c r="H49" s="84"/>
      <c r="I49" s="102"/>
      <c r="J49" s="84"/>
      <c r="K49" s="84"/>
      <c r="L49" s="84"/>
    </row>
    <row r="50" ht="12.75" customHeight="1">
      <c r="H50" s="41"/>
    </row>
  </sheetData>
  <mergeCells count="48">
    <mergeCell ref="B10:B12"/>
    <mergeCell ref="C11:H11"/>
    <mergeCell ref="D6:H6"/>
    <mergeCell ref="B5:B9"/>
    <mergeCell ref="C12:H12"/>
    <mergeCell ref="C9:H9"/>
    <mergeCell ref="B23:H23"/>
    <mergeCell ref="C15:H15"/>
    <mergeCell ref="B15:B19"/>
    <mergeCell ref="C19:H19"/>
    <mergeCell ref="C18:H18"/>
    <mergeCell ref="B28:H28"/>
    <mergeCell ref="B26:H26"/>
    <mergeCell ref="B27:H27"/>
    <mergeCell ref="D42:E42"/>
    <mergeCell ref="D40:E40"/>
    <mergeCell ref="D41:E41"/>
    <mergeCell ref="B37:C37"/>
    <mergeCell ref="F37:L37"/>
    <mergeCell ref="I42:J42"/>
    <mergeCell ref="D34:E34"/>
    <mergeCell ref="G33:H33"/>
    <mergeCell ref="G34:H34"/>
    <mergeCell ref="D37:E37"/>
    <mergeCell ref="B4:H4"/>
    <mergeCell ref="C5:H5"/>
    <mergeCell ref="C6:C7"/>
    <mergeCell ref="C8:H8"/>
    <mergeCell ref="B44:H44"/>
    <mergeCell ref="B3:H3"/>
    <mergeCell ref="B20:H20"/>
    <mergeCell ref="B21:H21"/>
    <mergeCell ref="B13:H13"/>
    <mergeCell ref="C10:H10"/>
    <mergeCell ref="B33:C33"/>
    <mergeCell ref="D7:H7"/>
    <mergeCell ref="C16:H16"/>
    <mergeCell ref="B31:H31"/>
    <mergeCell ref="B14:H14"/>
    <mergeCell ref="B22:H22"/>
    <mergeCell ref="D38:E38"/>
    <mergeCell ref="G38:H38"/>
    <mergeCell ref="D33:E33"/>
    <mergeCell ref="B30:H30"/>
    <mergeCell ref="B29:H29"/>
    <mergeCell ref="B25:H25"/>
    <mergeCell ref="C17:H17"/>
    <mergeCell ref="B24:H24"/>
  </mergeCells>
  <hyperlinks>
    <hyperlink ref="D42" r:id="rId1" display="inbox@tc.zk.court.gov.ua"/>
  </hyperlinks>
  <printOptions/>
  <pageMargins left="0.5905511811023623" right="0.16" top="0.7874015748031497" bottom="0.7874015748031497" header="0.5118110236220472" footer="0.5118110236220472"/>
  <pageSetup horizontalDpi="600" verticalDpi="600" orientation="portrait" paperSize="9" scale="69" r:id="rId2"/>
  <headerFooter alignWithMargins="0">
    <oddFooter>&amp;LE9749ABD</oddFooter>
  </headerFooter>
  <colBreaks count="1" manualBreakCount="1">
    <brk id="11" max="65535" man="1"/>
  </colBreaks>
</worksheet>
</file>

<file path=xl/worksheets/sheet7.xml><?xml version="1.0" encoding="utf-8"?>
<worksheet xmlns="http://schemas.openxmlformats.org/spreadsheetml/2006/main" xmlns:r="http://schemas.openxmlformats.org/officeDocument/2006/relationships">
  <dimension ref="A1:K29"/>
  <sheetViews>
    <sheetView tabSelected="1" workbookViewId="0" topLeftCell="A1">
      <selection activeCell="A1" sqref="A1:J1"/>
    </sheetView>
  </sheetViews>
  <sheetFormatPr defaultColWidth="9.140625" defaultRowHeight="12.75"/>
  <sheetData>
    <row r="1" spans="1:10" ht="12.75" customHeight="1">
      <c r="A1" s="306" t="s">
        <v>245</v>
      </c>
      <c r="B1" s="306"/>
      <c r="C1" s="306"/>
      <c r="D1" s="306"/>
      <c r="E1" s="306"/>
      <c r="F1" s="306"/>
      <c r="G1" s="306"/>
      <c r="H1" s="306"/>
      <c r="I1" s="306"/>
      <c r="J1" s="306"/>
    </row>
    <row r="2" spans="1:3" ht="18.75" customHeight="1">
      <c r="A2" s="34"/>
      <c r="B2" s="84"/>
      <c r="C2" s="84"/>
    </row>
    <row r="3" spans="1:10" ht="15.75" customHeight="1">
      <c r="A3" s="307" t="s">
        <v>246</v>
      </c>
      <c r="B3" s="307"/>
      <c r="C3" s="307"/>
      <c r="D3" s="307"/>
      <c r="E3" s="307"/>
      <c r="F3" s="307"/>
      <c r="G3" s="307"/>
      <c r="H3" s="307"/>
      <c r="I3" s="307"/>
      <c r="J3" s="307"/>
    </row>
    <row r="4" spans="1:10" ht="18.75" customHeight="1">
      <c r="A4" s="307"/>
      <c r="B4" s="307"/>
      <c r="C4" s="307"/>
      <c r="D4" s="307"/>
      <c r="E4" s="307"/>
      <c r="F4" s="307"/>
      <c r="G4" s="307"/>
      <c r="H4" s="307"/>
      <c r="I4" s="307"/>
      <c r="J4" s="307"/>
    </row>
    <row r="5" spans="1:10" ht="18.75" customHeight="1">
      <c r="A5" s="308" t="s">
        <v>247</v>
      </c>
      <c r="B5" s="308"/>
      <c r="C5" s="308"/>
      <c r="D5" s="308"/>
      <c r="E5" s="308"/>
      <c r="F5" s="308"/>
      <c r="G5" s="308"/>
      <c r="H5" s="308"/>
      <c r="I5" s="308"/>
      <c r="J5" s="308"/>
    </row>
    <row r="6" spans="1:10" ht="12.75" customHeight="1">
      <c r="A6" s="309"/>
      <c r="B6" s="309"/>
      <c r="C6" s="309"/>
      <c r="D6" s="309"/>
      <c r="E6" s="309"/>
      <c r="F6" s="309"/>
      <c r="G6" s="309"/>
      <c r="H6" s="309"/>
      <c r="I6" s="309"/>
      <c r="J6" s="309"/>
    </row>
    <row r="7" spans="1:3" ht="18.75" customHeight="1">
      <c r="A7" s="34"/>
      <c r="B7" s="84"/>
      <c r="C7" s="84"/>
    </row>
    <row r="8" spans="1:7" ht="18.75" customHeight="1">
      <c r="A8" s="109"/>
      <c r="B8" s="114"/>
      <c r="C8" s="114"/>
      <c r="D8" s="3"/>
      <c r="E8" s="3"/>
      <c r="F8" s="3"/>
      <c r="G8" s="3"/>
    </row>
    <row r="9" spans="1:10" ht="12.75" customHeight="1">
      <c r="A9" s="290" t="s">
        <v>248</v>
      </c>
      <c r="B9" s="291"/>
      <c r="C9" s="291"/>
      <c r="D9" s="292"/>
      <c r="E9" s="290" t="s">
        <v>260</v>
      </c>
      <c r="F9" s="291"/>
      <c r="G9" s="292"/>
      <c r="H9" s="25"/>
      <c r="J9" s="119"/>
    </row>
    <row r="10" spans="1:10" ht="12.75">
      <c r="A10" s="293"/>
      <c r="B10" s="294"/>
      <c r="C10" s="294"/>
      <c r="D10" s="295"/>
      <c r="E10" s="293"/>
      <c r="F10" s="294"/>
      <c r="G10" s="295"/>
      <c r="H10" s="304" t="s">
        <v>264</v>
      </c>
      <c r="I10" s="305"/>
      <c r="J10" s="305"/>
    </row>
    <row r="11" spans="1:10" ht="12.75" customHeight="1">
      <c r="A11" s="285" t="s">
        <v>249</v>
      </c>
      <c r="B11" s="285"/>
      <c r="C11" s="285"/>
      <c r="D11" s="285"/>
      <c r="E11" s="210" t="s">
        <v>261</v>
      </c>
      <c r="F11" s="210"/>
      <c r="G11" s="210"/>
      <c r="H11" s="302" t="s">
        <v>265</v>
      </c>
      <c r="I11" s="303"/>
      <c r="J11" s="303"/>
    </row>
    <row r="12" spans="1:10" ht="27.75" customHeight="1">
      <c r="A12" s="285"/>
      <c r="B12" s="285"/>
      <c r="C12" s="285"/>
      <c r="D12" s="285"/>
      <c r="E12" s="210"/>
      <c r="F12" s="210"/>
      <c r="G12" s="210"/>
      <c r="H12" s="302" t="s">
        <v>266</v>
      </c>
      <c r="I12" s="303"/>
      <c r="J12" s="303"/>
    </row>
    <row r="13" spans="1:10" ht="17.25" customHeight="1">
      <c r="A13" s="285"/>
      <c r="B13" s="285"/>
      <c r="C13" s="285"/>
      <c r="D13" s="285"/>
      <c r="E13" s="210"/>
      <c r="F13" s="210"/>
      <c r="G13" s="210"/>
      <c r="H13" s="71"/>
      <c r="I13" s="48"/>
      <c r="J13" s="120"/>
    </row>
    <row r="14" spans="1:10" ht="54" customHeight="1">
      <c r="A14" s="296" t="s">
        <v>250</v>
      </c>
      <c r="B14" s="297"/>
      <c r="C14" s="297"/>
      <c r="D14" s="298"/>
      <c r="E14" s="279" t="s">
        <v>262</v>
      </c>
      <c r="F14" s="280"/>
      <c r="G14" s="281"/>
      <c r="H14" s="267" t="s">
        <v>267</v>
      </c>
      <c r="I14" s="268"/>
      <c r="J14" s="268"/>
    </row>
    <row r="15" spans="1:10" ht="40.5" customHeight="1">
      <c r="A15" s="299"/>
      <c r="B15" s="300"/>
      <c r="C15" s="300"/>
      <c r="D15" s="301"/>
      <c r="E15" s="282"/>
      <c r="F15" s="283"/>
      <c r="G15" s="284"/>
      <c r="H15" s="267" t="s">
        <v>268</v>
      </c>
      <c r="I15" s="268"/>
      <c r="J15" s="268"/>
    </row>
    <row r="16" spans="1:10" ht="48.75" customHeight="1">
      <c r="A16" s="285" t="s">
        <v>251</v>
      </c>
      <c r="B16" s="285"/>
      <c r="C16" s="285"/>
      <c r="D16" s="285"/>
      <c r="E16" s="210" t="s">
        <v>263</v>
      </c>
      <c r="F16" s="210"/>
      <c r="G16" s="210"/>
      <c r="H16" s="267" t="s">
        <v>269</v>
      </c>
      <c r="I16" s="268"/>
      <c r="J16" s="268"/>
    </row>
    <row r="17" spans="1:10" ht="29.25" customHeight="1" hidden="1">
      <c r="A17" s="275"/>
      <c r="B17" s="275"/>
      <c r="C17" s="275"/>
      <c r="D17" s="275"/>
      <c r="E17" s="276"/>
      <c r="F17" s="276"/>
      <c r="G17" s="276"/>
      <c r="H17" s="268"/>
      <c r="I17" s="268"/>
      <c r="J17" s="268"/>
    </row>
    <row r="18" spans="1:10" ht="29.25" customHeight="1" hidden="1">
      <c r="A18" s="270"/>
      <c r="B18" s="270"/>
      <c r="C18" s="270"/>
      <c r="D18" s="270"/>
      <c r="E18" s="271"/>
      <c r="F18" s="271"/>
      <c r="G18" s="271"/>
      <c r="H18" s="268"/>
      <c r="I18" s="268"/>
      <c r="J18" s="268"/>
    </row>
    <row r="19" spans="6:10" ht="26.25" customHeight="1">
      <c r="F19" s="115"/>
      <c r="G19" s="115"/>
      <c r="H19" s="268"/>
      <c r="I19" s="268"/>
      <c r="J19" s="268"/>
    </row>
    <row r="20" spans="8:10" ht="15.75" customHeight="1">
      <c r="H20" s="271"/>
      <c r="I20" s="271"/>
      <c r="J20" s="271"/>
    </row>
    <row r="21" spans="1:10" ht="12.75" customHeight="1">
      <c r="A21" s="112"/>
      <c r="B21" s="3"/>
      <c r="C21" s="3"/>
      <c r="D21" s="3"/>
      <c r="E21" s="3"/>
      <c r="F21" s="3"/>
      <c r="G21" s="117"/>
      <c r="H21" s="3"/>
      <c r="I21" s="3"/>
      <c r="J21" s="121"/>
    </row>
    <row r="22" spans="1:11" ht="25.5" customHeight="1">
      <c r="A22" s="272" t="s">
        <v>252</v>
      </c>
      <c r="B22" s="273"/>
      <c r="C22" s="273"/>
      <c r="D22" s="273"/>
      <c r="E22" s="273"/>
      <c r="F22" s="273"/>
      <c r="G22" s="273"/>
      <c r="H22" s="273"/>
      <c r="I22" s="273"/>
      <c r="J22" s="274"/>
      <c r="K22" s="25"/>
    </row>
    <row r="23" spans="1:11" ht="22.5" customHeight="1">
      <c r="A23" s="269" t="s">
        <v>253</v>
      </c>
      <c r="B23" s="233"/>
      <c r="C23" s="277" t="s">
        <v>258</v>
      </c>
      <c r="D23" s="277"/>
      <c r="E23" s="277"/>
      <c r="F23" s="277"/>
      <c r="G23" s="277"/>
      <c r="H23" s="277"/>
      <c r="I23" s="277"/>
      <c r="J23" s="278"/>
      <c r="K23" s="25"/>
    </row>
    <row r="24" spans="1:11" ht="19.5" customHeight="1">
      <c r="A24" s="269" t="s">
        <v>254</v>
      </c>
      <c r="B24" s="233"/>
      <c r="C24" s="260" t="s">
        <v>259</v>
      </c>
      <c r="D24" s="260"/>
      <c r="E24" s="260"/>
      <c r="F24" s="260"/>
      <c r="G24" s="260"/>
      <c r="H24" s="260"/>
      <c r="I24" s="260"/>
      <c r="J24" s="213"/>
      <c r="K24" s="25"/>
    </row>
    <row r="25" spans="1:11" ht="20.25" customHeight="1">
      <c r="A25" s="286" t="s">
        <v>255</v>
      </c>
      <c r="B25" s="287"/>
      <c r="C25" s="288"/>
      <c r="D25" s="288"/>
      <c r="E25" s="288"/>
      <c r="F25" s="288"/>
      <c r="G25" s="288"/>
      <c r="H25" s="288"/>
      <c r="I25" s="288"/>
      <c r="J25" s="289"/>
      <c r="K25" s="25"/>
    </row>
    <row r="26" spans="1:11" ht="20.25" customHeight="1">
      <c r="A26" s="212" t="s">
        <v>256</v>
      </c>
      <c r="B26" s="260"/>
      <c r="C26" s="260"/>
      <c r="D26" s="260"/>
      <c r="E26" s="260"/>
      <c r="F26" s="260"/>
      <c r="G26" s="260"/>
      <c r="H26" s="260"/>
      <c r="I26" s="260"/>
      <c r="J26" s="213"/>
      <c r="K26" s="25"/>
    </row>
    <row r="27" spans="1:11" ht="18" customHeight="1">
      <c r="A27" s="261" t="s">
        <v>257</v>
      </c>
      <c r="B27" s="262"/>
      <c r="C27" s="262"/>
      <c r="D27" s="262"/>
      <c r="E27" s="262"/>
      <c r="F27" s="262"/>
      <c r="G27" s="262"/>
      <c r="H27" s="262"/>
      <c r="I27" s="262"/>
      <c r="J27" s="263"/>
      <c r="K27" s="25"/>
    </row>
    <row r="28" spans="1:11" ht="12.75">
      <c r="A28" s="264"/>
      <c r="B28" s="265"/>
      <c r="C28" s="265"/>
      <c r="D28" s="265"/>
      <c r="E28" s="265"/>
      <c r="F28" s="265"/>
      <c r="G28" s="265"/>
      <c r="H28" s="265"/>
      <c r="I28" s="265"/>
      <c r="J28" s="266"/>
      <c r="K28" s="25"/>
    </row>
    <row r="29" spans="1:10" ht="12.75" customHeight="1">
      <c r="A29" s="113"/>
      <c r="B29" s="8"/>
      <c r="C29" s="113"/>
      <c r="D29" s="8"/>
      <c r="E29" s="8"/>
      <c r="F29" s="8"/>
      <c r="G29" s="118"/>
      <c r="H29" s="8"/>
      <c r="I29" s="8"/>
      <c r="J29" s="8"/>
    </row>
  </sheetData>
  <mergeCells count="34">
    <mergeCell ref="A1:J1"/>
    <mergeCell ref="A3:J4"/>
    <mergeCell ref="A5:J5"/>
    <mergeCell ref="A6:J6"/>
    <mergeCell ref="A9:D10"/>
    <mergeCell ref="E9:G10"/>
    <mergeCell ref="A14:D15"/>
    <mergeCell ref="H11:J11"/>
    <mergeCell ref="H12:J12"/>
    <mergeCell ref="H10:J10"/>
    <mergeCell ref="A11:D13"/>
    <mergeCell ref="E11:G13"/>
    <mergeCell ref="A25:J25"/>
    <mergeCell ref="A26:J26"/>
    <mergeCell ref="A24:B24"/>
    <mergeCell ref="C24:J24"/>
    <mergeCell ref="C23:J23"/>
    <mergeCell ref="E14:G15"/>
    <mergeCell ref="H14:J14"/>
    <mergeCell ref="H15:J15"/>
    <mergeCell ref="H17:J17"/>
    <mergeCell ref="A16:D16"/>
    <mergeCell ref="H19:J19"/>
    <mergeCell ref="H18:J18"/>
    <mergeCell ref="A27:J28"/>
    <mergeCell ref="E16:G16"/>
    <mergeCell ref="H16:J16"/>
    <mergeCell ref="A23:B23"/>
    <mergeCell ref="A18:D18"/>
    <mergeCell ref="E18:G18"/>
    <mergeCell ref="H20:J20"/>
    <mergeCell ref="A22:J22"/>
    <mergeCell ref="A17:D17"/>
    <mergeCell ref="E17:G17"/>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&amp;LE9749ABD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2014-01-23T08:17:32Z</cp:lastPrinted>
  <dcterms:modified xsi:type="dcterms:W3CDTF">2014-01-23T08:17:38Z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2-Ц_00307_4.2013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E9749ABD</vt:lpwstr>
  </property>
  <property fmtid="{D5CDD505-2E9C-101B-9397-08002B2CF9AE}" pid="9" name="Підрозділ">
    <vt:lpwstr>Тячівський районний суд Закарпатської області</vt:lpwstr>
  </property>
  <property fmtid="{D5CDD505-2E9C-101B-9397-08002B2CF9AE}" pid="10" name="ПідрозділDBID">
    <vt:i4>0</vt:i4>
  </property>
  <property fmtid="{D5CDD505-2E9C-101B-9397-08002B2CF9AE}" pid="11" name="ПідрозділID">
    <vt:i4>511</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8D5E8B79</vt:lpwstr>
  </property>
  <property fmtid="{D5CDD505-2E9C-101B-9397-08002B2CF9AE}" pid="16" name="Версія БД">
    <vt:lpwstr>3.10.2.551</vt:lpwstr>
  </property>
</Properties>
</file>