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2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<sst xmlns="http://schemas.openxmlformats.org/spreadsheetml/2006/main" count="6529" uniqueCount="2437">
  <si>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</si>
  <si>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</si>
  <si>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</si>
  <si>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</si>
  <si>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</si>
  <si>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</si>
  <si>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</si>
  <si>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</si>
  <si>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</si>
  <si>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</si>
  <si>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</si>
  <si>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</si>
  <si>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</si>
  <si>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</si>
  <si>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</si>
  <si>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</si>
  <si>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</si>
  <si>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</si>
  <si>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</si>
  <si>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</si>
  <si>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</si>
  <si>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</si>
  <si>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</si>
  <si>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</si>
  <si>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</si>
  <si>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</si>
  <si>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</si>
  <si>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</si>
  <si>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</si>
  <si>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</si>
  <si>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</si>
  <si>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</si>
  <si>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</si>
  <si>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</si>
  <si>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</si>
  <si>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</si>
  <si>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</si>
  <si>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</si>
  <si>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</si>
  <si>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</si>
  <si>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</si>
  <si>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</si>
  <si>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</si>
  <si>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</si>
  <si>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</si>
  <si>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</si>
  <si>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</si>
  <si>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</si>
  <si>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</si>
  <si>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</si>
  <si>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</si>
  <si>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</si>
  <si>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</si>
  <si>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</si>
  <si>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</si>
  <si>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</si>
  <si>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</si>
  <si>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</si>
  <si>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</si>
  <si>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</si>
  <si>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</si>
  <si>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</si>
  <si>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</si>
  <si>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</si>
  <si>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</si>
  <si>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</si>
  <si>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</si>
  <si>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</si>
  <si>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</si>
  <si>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</si>
  <si>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</si>
  <si>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</si>
  <si>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</si>
  <si>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</si>
  <si>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</si>
  <si>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</si>
  <si>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</si>
  <si>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</si>
  <si>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</si>
  <si>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</si>
  <si>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</si>
  <si>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</si>
  <si>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</si>
  <si>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</si>
  <si>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</si>
  <si>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</si>
  <si>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</si>
  <si>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</si>
  <si>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</si>
  <si>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</si>
  <si>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</si>
  <si>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</si>
  <si>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</si>
  <si>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</si>
  <si>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</si>
  <si>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</si>
  <si>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</si>
  <si>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</si>
  <si>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</si>
  <si>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</si>
  <si>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</si>
  <si>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</si>
  <si>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</si>
  <si>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</si>
  <si>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</si>
  <si>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</si>
  <si>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</si>
  <si>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</si>
  <si>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</si>
  <si>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</si>
  <si>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</si>
  <si>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</si>
  <si>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</si>
  <si>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</si>
  <si>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</si>
  <si>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</si>
  <si>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</si>
  <si>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</si>
  <si>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</si>
  <si>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</si>
  <si>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</si>
  <si>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</si>
  <si>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</si>
  <si>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</si>
  <si>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</si>
  <si>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</si>
  <si>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</si>
  <si>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</si>
  <si>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</si>
  <si>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</si>
  <si>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</si>
  <si>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</si>
  <si>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</si>
  <si>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</si>
  <si>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</si>
  <si>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</si>
  <si>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</si>
  <si>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</si>
  <si>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</si>
  <si>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</si>
  <si>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</si>
  <si>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</si>
  <si>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</si>
  <si>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</si>
  <si>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</si>
  <si>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</si>
  <si>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</si>
  <si>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</si>
  <si>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</si>
  <si>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</si>
  <si>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</si>
  <si>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</si>
  <si>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</si>
  <si>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</si>
  <si>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</si>
  <si>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</si>
  <si>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</si>
  <si>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</si>
  <si>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</si>
  <si>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</si>
  <si>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</si>
  <si>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</si>
  <si>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</si>
  <si>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</si>
  <si>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</si>
  <si>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</si>
  <si>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</si>
  <si>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</si>
  <si>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</si>
  <si>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</si>
  <si>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</si>
  <si>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</si>
  <si>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</si>
  <si>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</si>
  <si>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</si>
  <si>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</si>
  <si>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</si>
  <si>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</si>
  <si>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</si>
  <si>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</si>
  <si>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</si>
  <si>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</si>
  <si>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</si>
  <si>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</si>
  <si>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</si>
  <si>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</si>
  <si>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</si>
  <si>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</si>
  <si>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</si>
  <si>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</si>
  <si>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</si>
  <si>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</si>
  <si>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</si>
  <si>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</si>
  <si>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</si>
  <si>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</si>
  <si>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</si>
  <si>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</si>
  <si>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</si>
  <si>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</si>
  <si>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</si>
  <si>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</si>
  <si>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</si>
  <si>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</si>
  <si>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</si>
  <si>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</si>
  <si>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</si>
  <si>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</si>
  <si>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</si>
  <si>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</si>
  <si>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</si>
  <si>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</si>
  <si>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</si>
  <si>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</si>
  <si>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</si>
  <si>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</si>
  <si>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</si>
  <si>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</si>
  <si>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</si>
  <si>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</si>
  <si>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</si>
  <si>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</si>
  <si>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</si>
  <si>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</si>
  <si>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</si>
  <si>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</si>
  <si>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</si>
  <si>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</si>
  <si>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</si>
  <si>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</si>
  <si>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</si>
  <si>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</si>
  <si>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</si>
  <si>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</si>
  <si>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</si>
  <si>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</si>
  <si>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</si>
  <si>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</si>
  <si>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</si>
  <si>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</si>
  <si>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</si>
  <si>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</si>
  <si>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</si>
  <si>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</si>
  <si>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</si>
  <si>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</si>
  <si>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</si>
  <si>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</si>
  <si>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</si>
  <si>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</si>
  <si>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</si>
  <si>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</si>
  <si>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</si>
  <si>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</si>
  <si>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</si>
  <si>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</si>
  <si>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</si>
  <si>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</si>
  <si>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</si>
  <si>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</si>
  <si>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</si>
  <si>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</si>
  <si>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</si>
  <si>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</si>
  <si>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</si>
  <si>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</si>
  <si>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</si>
  <si>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</si>
  <si>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</si>
  <si>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</si>
  <si>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</si>
  <si>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</si>
  <si>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</si>
  <si>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</si>
  <si>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</si>
  <si>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</si>
  <si>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</si>
  <si>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</si>
  <si>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</si>
  <si>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</si>
  <si>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</si>
  <si>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</si>
  <si>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</si>
  <si>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</si>
  <si>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</si>
  <si>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</si>
  <si>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</si>
  <si>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</si>
  <si>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</si>
  <si>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</si>
  <si>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</si>
  <si>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</si>
  <si>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</si>
  <si>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</si>
  <si>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</si>
  <si>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</si>
  <si>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</si>
  <si>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</si>
  <si>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</si>
  <si>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</si>
  <si>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</si>
  <si>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</si>
  <si>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</si>
  <si>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</si>
  <si>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</si>
  <si>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</si>
  <si>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</si>
  <si>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</si>
  <si>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</si>
  <si>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</si>
  <si>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</si>
  <si>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</si>
  <si>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</si>
  <si>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</si>
  <si>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</si>
  <si>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</si>
  <si>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</si>
  <si>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</si>
  <si>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</si>
  <si>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</si>
  <si>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</si>
  <si>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</si>
  <si>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</si>
  <si>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</si>
  <si>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</si>
  <si>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</si>
  <si>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</si>
  <si>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</si>
  <si>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</si>
  <si>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</si>
  <si>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</si>
  <si>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</si>
  <si>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</si>
  <si>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</si>
  <si>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</si>
  <si>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</si>
  <si>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</si>
  <si>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</si>
  <si>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</si>
  <si>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</si>
  <si>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</si>
  <si>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</si>
  <si>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</si>
  <si>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</si>
  <si>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</si>
  <si>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</si>
  <si>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</si>
  <si>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</si>
  <si>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</si>
  <si>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</si>
  <si>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</si>
  <si>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</si>
  <si>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</si>
  <si>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</si>
  <si>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</si>
  <si>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</si>
  <si>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</si>
  <si>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</si>
  <si>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</si>
  <si>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</si>
  <si>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</si>
  <si>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</si>
  <si>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</si>
  <si>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</si>
  <si>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</si>
  <si>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</si>
  <si>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</si>
  <si>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</si>
  <si>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</si>
  <si>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</si>
  <si>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</si>
  <si>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</si>
  <si>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</si>
  <si>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</si>
  <si>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</si>
  <si>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</si>
  <si>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</si>
  <si>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</si>
  <si>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</si>
  <si>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</si>
  <si>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</si>
  <si>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</si>
  <si>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</si>
  <si>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</si>
  <si>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</si>
  <si>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</si>
  <si>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</si>
  <si>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</si>
  <si>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</si>
  <si>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</si>
  <si>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</si>
  <si>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</si>
  <si>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</si>
  <si>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</si>
  <si>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</si>
  <si>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</si>
  <si>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</si>
  <si>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</si>
  <si>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</si>
  <si>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</si>
  <si>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</si>
  <si>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</si>
  <si>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</si>
  <si>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</si>
  <si>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</si>
  <si>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</si>
  <si>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</si>
  <si>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</si>
  <si>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</si>
  <si>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</si>
  <si>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</si>
  <si>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</si>
  <si>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</si>
  <si>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</si>
  <si>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</si>
  <si>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</si>
  <si>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</si>
  <si>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</si>
  <si>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</si>
  <si>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</si>
  <si>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</si>
  <si>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</si>
  <si>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</si>
  <si>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</si>
  <si>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</si>
  <si>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</si>
  <si>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</si>
  <si>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</si>
  <si>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</si>
  <si>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</si>
  <si>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</si>
  <si>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</si>
  <si>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</si>
  <si>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</si>
  <si>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</si>
  <si>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</si>
  <si>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</si>
  <si>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</si>
  <si>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</si>
  <si>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</si>
  <si>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</si>
  <si>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</si>
  <si>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</si>
  <si>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</si>
  <si>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</si>
  <si>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</si>
  <si>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</si>
  <si>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</si>
  <si>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</si>
  <si>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</si>
  <si>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</si>
  <si>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</si>
  <si>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</si>
  <si>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</si>
  <si>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</si>
  <si>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</si>
  <si>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</si>
  <si>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</si>
  <si>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</si>
  <si>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</si>
  <si>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</si>
  <si>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</si>
  <si>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</si>
  <si>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</si>
  <si>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</si>
  <si>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</si>
  <si>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</si>
  <si>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</si>
  <si>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</si>
  <si>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</si>
  <si>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</si>
  <si>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</si>
  <si>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</si>
  <si>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</si>
  <si>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</si>
  <si>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</si>
  <si>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</si>
  <si>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</si>
  <si>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</si>
  <si>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</si>
  <si>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</si>
  <si>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</si>
  <si>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</si>
  <si>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</si>
  <si>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</si>
  <si>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</si>
  <si>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</si>
  <si>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</si>
  <si>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</si>
  <si>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</si>
  <si>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</si>
  <si>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</si>
  <si>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</si>
  <si>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</si>
  <si>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</si>
  <si>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</si>
  <si>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</si>
  <si>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</si>
  <si>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</si>
  <si>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</si>
  <si>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</si>
  <si>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</si>
  <si>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</si>
  <si>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</si>
  <si>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</si>
  <si>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</si>
  <si>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</si>
  <si>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</si>
  <si>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</si>
  <si>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</si>
  <si>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</si>
  <si>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</si>
  <si>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</si>
  <si>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</si>
  <si>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</si>
  <si>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</si>
  <si>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</si>
  <si>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</si>
  <si>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</si>
  <si>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</si>
  <si>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</si>
  <si>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</si>
  <si>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</si>
  <si>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</si>
  <si>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</si>
  <si>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</si>
  <si>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</si>
  <si>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</si>
  <si>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</si>
  <si>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</si>
  <si>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</si>
  <si>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</si>
  <si>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</si>
  <si>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</si>
  <si>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</si>
  <si>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</si>
  <si>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</si>
  <si>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</si>
  <si>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</si>
  <si>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</si>
  <si>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</si>
  <si>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</si>
  <si>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</si>
  <si>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</si>
  <si>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</si>
  <si>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</si>
  <si>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</si>
  <si>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</si>
  <si>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</si>
  <si>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</si>
  <si>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</si>
  <si>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</si>
  <si>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</si>
  <si>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</si>
  <si>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</si>
  <si>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</si>
  <si>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</si>
  <si>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</si>
  <si>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</si>
  <si>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</si>
  <si>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</si>
  <si>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</si>
  <si>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</si>
  <si>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</si>
  <si>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</si>
  <si>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</si>
  <si>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</si>
  <si>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</si>
  <si>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</si>
  <si>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</si>
  <si>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</si>
  <si>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</si>
  <si>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</si>
  <si>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</si>
  <si>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</si>
  <si>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</si>
  <si>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</si>
  <si>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</si>
  <si>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</si>
  <si>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</si>
  <si>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</si>
  <si>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</si>
  <si>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</si>
  <si>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</si>
  <si>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</si>
  <si>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</si>
  <si>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</si>
  <si>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</si>
  <si>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</si>
  <si>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</si>
  <si>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</si>
  <si>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</si>
  <si>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</si>
  <si>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</si>
  <si>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</si>
  <si>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</si>
  <si>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</si>
  <si>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</si>
  <si>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</si>
  <si>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</si>
  <si>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</si>
  <si>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</si>
  <si>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</si>
  <si>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</si>
  <si>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</si>
  <si>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</si>
  <si>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</si>
  <si>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</si>
  <si>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</si>
  <si>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</si>
  <si>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</si>
  <si>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</si>
  <si>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</si>
  <si>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</si>
  <si>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</si>
  <si>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</si>
  <si>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</si>
  <si>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</si>
  <si>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</si>
  <si>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</si>
  <si>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</si>
  <si>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</si>
  <si>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</si>
  <si>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</si>
  <si>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</si>
  <si>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</si>
  <si>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</si>
  <si>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</si>
  <si>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</si>
  <si>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</si>
  <si>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</si>
  <si>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</si>
  <si>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</si>
  <si>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</si>
  <si>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</si>
  <si>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</si>
  <si>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</si>
  <si>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</si>
  <si>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</si>
  <si>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</si>
  <si>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</si>
  <si>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</si>
  <si>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</si>
  <si>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</si>
  <si>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</si>
  <si>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</si>
  <si>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</si>
  <si>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</si>
  <si>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</si>
  <si>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</si>
  <si>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</si>
  <si>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</si>
  <si>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</si>
  <si>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</si>
  <si>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</si>
  <si>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</si>
  <si>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</si>
  <si>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</si>
  <si>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</si>
  <si>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</si>
  <si>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</si>
  <si>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</si>
  <si>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</si>
  <si>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</si>
  <si>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</si>
  <si>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</si>
  <si>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</si>
  <si>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</si>
  <si>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</si>
  <si>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</si>
  <si>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</si>
  <si>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</si>
  <si>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</si>
  <si>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</si>
  <si>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</si>
  <si>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</si>
  <si>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</si>
  <si>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</si>
  <si>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</si>
  <si>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</si>
  <si>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</si>
  <si>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</si>
  <si>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</si>
  <si>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</si>
  <si>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</si>
  <si>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</si>
  <si>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</si>
  <si>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</si>
  <si>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</si>
  <si>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</si>
  <si>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</si>
  <si>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</si>
  <si>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</si>
  <si>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</si>
  <si>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</si>
  <si>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</si>
  <si>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</si>
  <si>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</si>
  <si>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</si>
  <si>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</si>
  <si>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</si>
  <si>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</si>
  <si>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</si>
  <si>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</si>
  <si>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</si>
  <si>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</si>
  <si>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</si>
  <si>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</si>
  <si>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</si>
  <si>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</si>
  <si>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</si>
  <si>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</si>
  <si>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</si>
  <si>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</si>
  <si>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</si>
  <si>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</si>
  <si>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</si>
  <si>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</si>
  <si>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</si>
  <si>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</si>
  <si>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</si>
  <si>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</si>
  <si>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</si>
  <si>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</si>
  <si>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</si>
  <si>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</si>
  <si>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</si>
  <si>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</si>
  <si>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</si>
  <si>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</si>
  <si>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</si>
  <si>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</si>
  <si>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</si>
  <si>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</si>
  <si>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</si>
  <si>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</si>
  <si>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</si>
  <si>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</si>
  <si>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</si>
  <si>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</si>
  <si>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</si>
  <si>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</si>
  <si>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</si>
  <si>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</si>
  <si>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</si>
  <si>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</si>
  <si>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</si>
  <si>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</si>
  <si>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</si>
  <si>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</si>
  <si>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</si>
  <si>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</si>
  <si>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</si>
  <si>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</si>
  <si>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</si>
  <si>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</si>
  <si>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</si>
  <si>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</si>
  <si>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</si>
  <si>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</si>
  <si>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</si>
  <si>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</si>
  <si>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</si>
  <si>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</si>
  <si>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</si>
  <si>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</si>
  <si>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</si>
  <si>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</si>
  <si>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</si>
  <si>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</si>
  <si>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</si>
  <si>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</si>
  <si>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</si>
  <si>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</si>
  <si>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</si>
  <si>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</si>
  <si>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</si>
  <si>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</si>
  <si>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</si>
  <si>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</si>
  <si>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</si>
  <si>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</si>
  <si>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</si>
  <si>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</si>
  <si>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</si>
  <si>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</si>
  <si>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</si>
  <si>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</si>
  <si>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</si>
  <si>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</si>
  <si>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</si>
  <si>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</si>
  <si>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</si>
  <si>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</si>
  <si>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</si>
  <si>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</si>
  <si>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</si>
  <si>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</si>
  <si>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</si>
  <si>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</si>
  <si>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</si>
  <si>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</si>
  <si>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</si>
  <si>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</si>
  <si>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</si>
  <si>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</si>
  <si>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</si>
  <si>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</si>
  <si>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</si>
  <si>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</si>
  <si>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</si>
  <si>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</si>
  <si>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</si>
  <si>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</si>
  <si>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</si>
  <si>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</si>
  <si>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</si>
  <si>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</si>
  <si>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</si>
  <si>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</si>
  <si>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</si>
  <si>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</si>
  <si>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</si>
  <si>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</si>
  <si>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</si>
  <si>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</si>
  <si>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</si>
  <si>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</si>
  <si>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</si>
  <si>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</si>
  <si>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</si>
  <si>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</si>
  <si>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</si>
  <si>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</si>
  <si>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</si>
  <si>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</si>
  <si>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</si>
  <si>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</si>
  <si>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</si>
  <si>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</si>
  <si>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</si>
  <si>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</si>
  <si>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</si>
  <si>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</si>
  <si>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</si>
  <si>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</si>
  <si>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</si>
  <si>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</si>
  <si>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</si>
  <si>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</si>
  <si>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</si>
  <si>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</si>
  <si>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</si>
  <si>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</si>
  <si>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</si>
  <si>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</si>
  <si>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</si>
  <si>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</si>
  <si>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</si>
  <si>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</si>
  <si>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</si>
  <si>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</si>
  <si>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</si>
  <si>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</si>
  <si>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</si>
  <si>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</si>
  <si>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</si>
  <si>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</si>
  <si>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</si>
  <si>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</si>
  <si>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</si>
  <si>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</si>
  <si>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</si>
  <si>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</si>
  <si>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</si>
  <si>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</si>
  <si>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</si>
  <si>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</si>
  <si>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</si>
  <si>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</si>
  <si>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</si>
  <si>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</si>
  <si>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</si>
  <si>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</si>
  <si>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</si>
  <si>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</si>
  <si>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</si>
  <si>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</si>
  <si>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</si>
  <si>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</si>
  <si>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</si>
  <si>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</si>
  <si>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</si>
  <si>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</si>
  <si>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</si>
  <si>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</si>
  <si>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</si>
  <si>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</si>
  <si>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</si>
  <si>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</si>
  <si>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</si>
  <si>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</si>
  <si>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</si>
  <si>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</si>
  <si>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</si>
  <si>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</si>
  <si>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</si>
  <si>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</si>
  <si>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</si>
  <si>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</si>
  <si>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</si>
  <si>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</si>
  <si>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</si>
  <si>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</si>
  <si>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</si>
  <si>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</si>
  <si>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</si>
  <si>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</si>
  <si>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</si>
  <si>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</si>
  <si>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</si>
  <si>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</si>
  <si>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</si>
  <si>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</si>
  <si>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</si>
  <si>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</si>
  <si>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</si>
  <si>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</si>
  <si>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</si>
  <si>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</si>
  <si>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</si>
  <si>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</si>
  <si>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</si>
  <si>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</si>
  <si>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</si>
  <si>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</si>
  <si>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</si>
  <si>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</si>
  <si>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</si>
  <si>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</si>
  <si>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</si>
  <si>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</si>
  <si>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</si>
  <si>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</si>
  <si>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</si>
  <si>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</si>
  <si>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</si>
  <si>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</si>
  <si>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</si>
  <si>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</si>
  <si>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</si>
  <si>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</si>
  <si>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</si>
  <si>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</si>
  <si>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</si>
  <si>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</si>
  <si>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</si>
  <si>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</si>
  <si>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</si>
  <si>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</si>
  <si>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</si>
  <si>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</si>
  <si>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</si>
  <si>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</si>
  <si>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</si>
  <si>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</si>
  <si>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</si>
  <si>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</si>
  <si>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</si>
  <si>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</si>
  <si>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</si>
  <si>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</si>
  <si>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</si>
  <si>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</si>
  <si>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</si>
  <si>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</si>
  <si>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</si>
  <si>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</si>
  <si>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</si>
  <si>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</si>
  <si>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</si>
  <si>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</si>
  <si>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</si>
  <si>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</si>
  <si>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</si>
  <si>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</si>
  <si>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</si>
  <si>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</si>
  <si>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</si>
  <si>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</si>
  <si>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</si>
  <si>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</si>
  <si>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</si>
  <si>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</si>
  <si>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</si>
  <si>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</si>
  <si>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</si>
  <si>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</si>
  <si>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</si>
  <si>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</si>
  <si>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</si>
  <si>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</si>
  <si>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</si>
  <si>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</si>
  <si>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</si>
  <si>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</si>
  <si>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</si>
  <si>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</si>
  <si>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</si>
  <si>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</si>
  <si>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</si>
  <si>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</si>
  <si>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</si>
  <si>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</si>
  <si>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</si>
  <si>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</si>
  <si>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</si>
  <si>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</si>
  <si>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</si>
  <si>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</si>
  <si>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</si>
  <si>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</si>
  <si>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</si>
  <si>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</si>
  <si>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</si>
  <si>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</si>
  <si>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</si>
  <si>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</si>
  <si>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</si>
  <si>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</si>
  <si>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</si>
  <si>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</si>
  <si>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</si>
  <si>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</si>
  <si>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</si>
  <si>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</si>
  <si>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</si>
  <si>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</si>
  <si>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</si>
  <si>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</si>
  <si>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</si>
  <si>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</si>
  <si>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</si>
  <si>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</si>
  <si>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</si>
  <si>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</si>
  <si>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</si>
  <si>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</si>
  <si>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</si>
  <si>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</si>
  <si>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</si>
  <si>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</si>
  <si>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</si>
  <si>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</si>
  <si>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</si>
  <si>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</si>
  <si>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</si>
  <si>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</si>
  <si>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</si>
  <si>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</si>
  <si>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</si>
  <si>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</si>
  <si>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</si>
  <si>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</si>
  <si>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</si>
  <si>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</si>
  <si>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</si>
  <si>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</si>
  <si>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</si>
  <si>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</si>
  <si>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</si>
  <si>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</si>
  <si>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</si>
  <si>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</si>
  <si>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</si>
  <si>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</si>
  <si>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</si>
  <si>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</si>
  <si>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</si>
  <si>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</si>
  <si>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</si>
  <si>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</si>
  <si>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</si>
  <si>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</si>
  <si>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</si>
  <si>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</si>
  <si>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</si>
  <si>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</si>
  <si>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</si>
  <si>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</si>
  <si>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</si>
  <si>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</si>
  <si>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</si>
  <si>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</si>
  <si>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</si>
  <si>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</si>
  <si>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</si>
  <si>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</si>
  <si>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</si>
  <si>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</si>
  <si>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</si>
  <si>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</si>
  <si>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</si>
  <si>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</si>
  <si>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</si>
  <si>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</si>
  <si>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</si>
  <si>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</si>
  <si>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</si>
  <si>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</si>
  <si>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</si>
  <si>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</si>
  <si>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</si>
  <si>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</si>
  <si>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</si>
  <si>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</si>
  <si>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</si>
  <si>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</si>
  <si>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</si>
  <si>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</si>
  <si>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</si>
  <si>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</si>
  <si>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</si>
  <si>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</si>
  <si>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</si>
  <si>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</si>
  <si>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</si>
  <si>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</si>
  <si>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</si>
  <si>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</si>
  <si>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</si>
  <si>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</si>
  <si>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</si>
  <si>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</si>
  <si>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</si>
  <si>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</si>
  <si>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</si>
  <si>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</si>
  <si>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</si>
  <si>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</si>
  <si>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</si>
  <si>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</si>
  <si>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</si>
  <si>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</si>
  <si>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</si>
  <si>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</si>
  <si>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</si>
  <si>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</si>
  <si>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</si>
  <si>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</si>
  <si>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</si>
  <si>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</si>
  <si>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</si>
  <si>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</si>
  <si>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</si>
  <si>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</si>
  <si>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</si>
  <si>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</si>
  <si>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</si>
  <si>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</si>
  <si>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</si>
  <si>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</si>
  <si>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</si>
  <si>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</si>
  <si>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</si>
  <si>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</si>
  <si>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</si>
  <si>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</si>
  <si>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</si>
  <si>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</si>
  <si>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</si>
  <si>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</si>
  <si>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</si>
  <si>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</si>
  <si>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</si>
  <si>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</si>
  <si>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</si>
  <si>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</si>
  <si>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</si>
  <si>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</si>
  <si>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</si>
  <si>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</si>
  <si>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</si>
  <si>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</si>
  <si>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</si>
  <si>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</si>
  <si>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</si>
  <si>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</si>
  <si>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</si>
  <si>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</si>
  <si>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</si>
  <si>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</si>
  <si>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</si>
  <si>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</si>
  <si>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</si>
  <si>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</si>
  <si>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</si>
  <si>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</si>
  <si>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</si>
  <si>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</si>
  <si>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</si>
  <si>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</si>
  <si>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</si>
  <si>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</si>
  <si>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</si>
  <si>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</si>
  <si>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</si>
  <si>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</si>
  <si>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</si>
  <si>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</si>
  <si>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</si>
  <si>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</si>
  <si>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</si>
  <si>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</si>
  <si>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</si>
  <si>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</si>
  <si>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</si>
  <si>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</si>
  <si>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</si>
  <si>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</si>
  <si>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</si>
  <si>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</si>
  <si>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</si>
  <si>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</si>
  <si>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</si>
  <si>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</si>
  <si>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</si>
  <si>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</si>
  <si>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</si>
  <si>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</si>
  <si>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</si>
  <si>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</si>
  <si>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</si>
  <si>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</si>
  <si>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</si>
  <si>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</si>
  <si>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</si>
  <si>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</si>
  <si>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</si>
  <si>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</si>
  <si>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</si>
  <si>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</si>
  <si>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</si>
  <si>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</si>
  <si>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</si>
  <si>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</si>
  <si>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</si>
  <si>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</si>
  <si>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</si>
  <si>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</si>
  <si>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</si>
  <si>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</si>
  <si>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</si>
  <si>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</si>
  <si>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</si>
  <si>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</si>
  <si>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</si>
  <si>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</si>
  <si>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</si>
  <si>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</si>
  <si>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</si>
  <si>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</si>
  <si>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</si>
  <si>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</si>
  <si>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</si>
  <si>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</si>
  <si>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</si>
  <si>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</si>
  <si>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</si>
  <si>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</si>
  <si>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</si>
  <si>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</si>
  <si>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</si>
  <si>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</si>
  <si>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</si>
  <si>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</si>
  <si>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</si>
  <si>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</si>
  <si>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</si>
  <si>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</si>
  <si>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</si>
  <si>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</si>
  <si>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</si>
  <si>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</si>
  <si>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</si>
  <si>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</si>
  <si>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</si>
  <si>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</si>
  <si>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</si>
  <si>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</si>
  <si>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</si>
  <si>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</si>
  <si>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</si>
  <si>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</si>
  <si>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</si>
  <si>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</si>
  <si>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</si>
  <si>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</si>
  <si>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</si>
  <si>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</si>
  <si>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</si>
  <si>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</si>
  <si>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</si>
  <si>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</si>
  <si>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</si>
  <si>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</si>
  <si>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</si>
  <si>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</si>
  <si>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</si>
  <si>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</si>
  <si>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</si>
  <si>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</si>
  <si>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</si>
  <si>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</si>
  <si>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</si>
  <si>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</si>
  <si>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</si>
  <si>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</si>
  <si>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</si>
  <si>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</si>
  <si>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</si>
  <si>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</si>
  <si>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</si>
  <si>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</si>
  <si>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</si>
  <si>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</si>
  <si>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</si>
  <si>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</si>
  <si>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</si>
  <si>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</si>
  <si>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</si>
  <si>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</si>
  <si>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</si>
  <si>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</si>
  <si>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</si>
  <si>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</si>
  <si>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</si>
  <si>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</si>
  <si>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</si>
  <si>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</si>
  <si>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</si>
  <si>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</si>
  <si>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</si>
  <si>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</si>
  <si>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</si>
  <si>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</si>
  <si>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</si>
  <si>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</si>
  <si>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</si>
  <si>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</si>
  <si>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</si>
  <si>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</si>
  <si>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</si>
  <si>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</si>
  <si>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</si>
  <si>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</si>
  <si>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</si>
  <si>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</si>
  <si>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</si>
  <si>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</si>
  <si>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</si>
  <si>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</si>
  <si>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</si>
  <si>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</si>
  <si>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</si>
  <si>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</si>
  <si>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</si>
  <si>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</si>
  <si>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</si>
  <si>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</si>
  <si>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</si>
  <si>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</si>
  <si>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</si>
  <si>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</si>
  <si>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</si>
  <si>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</si>
  <si>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</si>
  <si>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</si>
  <si>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</si>
  <si>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</si>
  <si>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</si>
  <si>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</si>
  <si>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</si>
  <si>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</si>
  <si>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</si>
  <si>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</si>
  <si>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</si>
  <si>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</si>
  <si>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</si>
  <si>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</si>
  <si>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</si>
  <si>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</si>
  <si>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</si>
  <si>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</si>
  <si>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</si>
  <si>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</si>
  <si>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</si>
  <si>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</si>
  <si>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</si>
  <si>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</si>
  <si>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</si>
  <si>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</si>
  <si>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</si>
  <si>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</si>
  <si>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</si>
  <si>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</si>
  <si>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</si>
  <si>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</si>
  <si>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</si>
  <si>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</si>
  <si>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</si>
  <si>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</si>
  <si>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</si>
  <si>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</si>
  <si>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</si>
  <si>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</si>
  <si>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</si>
  <si>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</si>
  <si>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</si>
  <si>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</si>
  <si>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</si>
  <si>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</si>
  <si>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</si>
  <si>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</si>
  <si>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</si>
  <si>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</si>
  <si>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</si>
  <si>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</si>
  <si>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</si>
  <si>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</si>
  <si>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</si>
  <si>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</si>
  <si>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</si>
  <si>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</si>
  <si>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</si>
  <si>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</si>
  <si>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</si>
  <si>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</si>
  <si>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</si>
  <si>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</si>
  <si>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</si>
  <si>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</si>
  <si>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</si>
  <si>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</si>
  <si>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</si>
  <si>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</si>
  <si>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</si>
  <si>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</si>
  <si>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</si>
  <si>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</si>
  <si>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</si>
  <si>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</si>
  <si>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</si>
  <si>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</si>
  <si>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</si>
  <si>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</si>
  <si>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</si>
  <si>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</si>
  <si>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</si>
  <si>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</si>
  <si>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</si>
  <si>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</si>
  <si>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</si>
  <si>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</si>
  <si>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</si>
  <si>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</si>
  <si>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</si>
  <si>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</si>
  <si>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</si>
  <si>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</si>
  <si>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</si>
  <si>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</si>
  <si>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</si>
  <si>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</si>
  <si>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</si>
  <si>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</si>
  <si>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</si>
  <si>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</si>
  <si>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</si>
  <si>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</si>
  <si>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</si>
  <si>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</si>
  <si>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</si>
  <si>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</si>
  <si>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</si>
  <si>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</si>
  <si>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</si>
  <si>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</si>
  <si>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</si>
  <si>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</si>
  <si>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</si>
  <si>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</si>
  <si>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</si>
  <si>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</si>
  <si>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</si>
  <si>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</si>
  <si>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</si>
  <si>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</si>
  <si>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</si>
  <si>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</si>
  <si>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</si>
  <si>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</si>
  <si>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</si>
  <si>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</si>
  <si>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</si>
  <si>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</si>
  <si>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</si>
  <si>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</si>
  <si>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</si>
  <si>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</si>
  <si>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</si>
  <si>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</si>
  <si>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</si>
  <si>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</si>
  <si>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</si>
  <si>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</si>
  <si>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</si>
  <si>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</si>
  <si>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</si>
  <si>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</si>
  <si>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</si>
  <si>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</si>
  <si>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</si>
  <si>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</si>
  <si>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</si>
  <si>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</si>
  <si>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</si>
  <si>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</si>
  <si>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</si>
  <si>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</si>
  <si>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</si>
  <si>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</si>
  <si>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</si>
  <si>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</si>
  <si>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</si>
  <si>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</si>
  <si>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</si>
  <si>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</si>
  <si>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</si>
  <si>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</si>
  <si>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</si>
  <si>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</si>
  <si>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</si>
  <si>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</si>
  <si>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</si>
  <si>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</si>
  <si>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</si>
  <si>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</si>
  <si>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</si>
  <si>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</si>
  <si>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</si>
  <si>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</si>
  <si>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</si>
  <si>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</si>
  <si>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</si>
  <si>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</si>
  <si>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</si>
  <si>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</si>
  <si>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</si>
  <si>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</si>
  <si>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</si>
  <si>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</si>
  <si>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</si>
  <si>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</si>
  <si>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</si>
  <si>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</si>
  <si>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</si>
  <si>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</si>
  <si>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</si>
  <si>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</si>
  <si>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</si>
  <si>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</si>
  <si>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</si>
  <si>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</si>
  <si>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</si>
  <si>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</si>
  <si>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</si>
  <si>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</si>
  <si>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</si>
  <si>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</si>
  <si>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</si>
  <si>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</si>
  <si>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</si>
  <si>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</si>
  <si>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</si>
  <si>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</si>
  <si>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</si>
  <si>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</si>
  <si>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</si>
  <si>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</si>
  <si>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</si>
  <si>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</si>
  <si>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</si>
  <si>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</si>
  <si>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</si>
  <si>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</si>
  <si>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</si>
  <si>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</si>
  <si>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</si>
  <si>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</si>
  <si>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</si>
  <si>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</si>
  <si>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</si>
  <si>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</si>
  <si>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</si>
  <si>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</si>
  <si>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</si>
  <si>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</si>
  <si>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</si>
  <si>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</si>
  <si>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</si>
  <si>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</si>
  <si>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</si>
  <si>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</si>
  <si>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</si>
  <si>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</si>
  <si>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</si>
  <si>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</si>
  <si>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</si>
  <si>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</si>
  <si>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</si>
  <si>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</si>
  <si>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</si>
  <si>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</si>
  <si>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</si>
  <si>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</si>
  <si>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</si>
  <si>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</si>
  <si>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</si>
  <si>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</si>
  <si>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</si>
  <si>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</si>
  <si>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</si>
  <si>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</si>
  <si>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</si>
  <si>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</si>
  <si>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</si>
  <si>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</si>
  <si>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</si>
  <si>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</si>
  <si>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</si>
  <si>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</si>
  <si>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</si>
  <si>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</si>
  <si>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</si>
  <si>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</si>
  <si>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</si>
  <si>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</si>
  <si>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</si>
  <si>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</si>
  <si>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</si>
  <si>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</si>
  <si>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</si>
  <si>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</si>
  <si>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</si>
  <si>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</si>
  <si>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</si>
  <si>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</si>
  <si>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</si>
  <si>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</si>
  <si>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</si>
  <si>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</si>
  <si>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</si>
  <si>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</si>
  <si>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</si>
  <si>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</si>
  <si>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</si>
  <si>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</si>
  <si>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</si>
  <si>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</si>
  <si>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</si>
  <si>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</si>
  <si>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</si>
  <si>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</si>
  <si>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</si>
  <si>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</si>
  <si>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</si>
  <si>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</si>
  <si>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</si>
  <si>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</si>
  <si>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</si>
  <si>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</si>
  <si>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</si>
  <si>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</si>
  <si>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</si>
  <si>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</si>
  <si>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</si>
  <si>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</si>
  <si>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</si>
  <si>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</si>
  <si>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</si>
  <si>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</si>
  <si>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</si>
  <si>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</si>
  <si>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</si>
  <si>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</si>
  <si>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</si>
  <si>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</si>
  <si>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</si>
  <si>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</si>
  <si>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</si>
  <si>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</si>
  <si>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</si>
  <si>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</si>
  <si>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</si>
  <si>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</si>
  <si>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</si>
  <si>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</si>
  <si>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</si>
  <si>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</si>
  <si>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</si>
  <si>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</si>
  <si>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</si>
  <si>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</si>
  <si>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</si>
  <si>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</si>
  <si>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</si>
  <si>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</si>
  <si>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</si>
  <si>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</si>
  <si>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</si>
  <si>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</si>
  <si>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</si>
  <si>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</si>
  <si>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</si>
  <si>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</si>
  <si>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</si>
  <si>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</si>
  <si>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</si>
  <si>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</si>
  <si>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</si>
  <si>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</si>
  <si>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</si>
  <si>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</si>
  <si>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</si>
  <si>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</si>
  <si>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</si>
  <si>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</si>
  <si>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</si>
  <si>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</si>
  <si>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</si>
  <si>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</si>
  <si>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</si>
  <si>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</si>
  <si>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</si>
  <si>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</si>
  <si>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</si>
  <si>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</si>
  <si>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</si>
  <si>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</si>
  <si>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</si>
  <si>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</si>
  <si>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</si>
  <si>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</si>
  <si>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</si>
  <si>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</si>
  <si>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</si>
  <si>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</si>
  <si>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</si>
  <si>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</si>
  <si>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</si>
  <si>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</si>
  <si>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</si>
  <si>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</si>
  <si>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</si>
  <si>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</si>
  <si>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</si>
  <si>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</si>
  <si>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</si>
  <si>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</si>
  <si>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</si>
  <si>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</si>
  <si>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</si>
  <si>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</si>
  <si>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</si>
  <si>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</si>
  <si>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</si>
  <si>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</si>
  <si>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</si>
  <si>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</si>
  <si>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</si>
  <si>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</si>
  <si>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</si>
  <si>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</si>
  <si>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</si>
  <si>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</si>
  <si>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</si>
  <si>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</si>
  <si>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</si>
  <si>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</si>
  <si>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</si>
  <si>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</si>
  <si>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</si>
  <si>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</si>
  <si>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</si>
  <si>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</si>
  <si>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</si>
  <si>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</si>
  <si>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</si>
  <si>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</si>
  <si>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</si>
  <si>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</si>
  <si>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</si>
  <si>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</si>
  <si>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</si>
  <si>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</si>
  <si>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</si>
  <si>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</si>
  <si>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</si>
  <si>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</si>
  <si>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</si>
  <si>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</si>
  <si>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</si>
  <si>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</si>
  <si>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</si>
  <si>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</si>
  <si>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</si>
  <si>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</si>
  <si>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</si>
  <si>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</si>
  <si>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</si>
  <si>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</si>
  <si>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</si>
  <si>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</si>
  <si>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</si>
  <si>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</si>
  <si>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</si>
  <si>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</si>
  <si>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</si>
  <si>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</si>
  <si>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</si>
  <si>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</si>
  <si>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</si>
  <si>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</si>
  <si>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</si>
  <si>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</si>
  <si>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</si>
  <si>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</si>
  <si>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</si>
  <si>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</si>
  <si>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</si>
  <si>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</si>
  <si>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</si>
  <si>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</si>
  <si>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</si>
  <si>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</si>
  <si>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</si>
  <si>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</si>
  <si>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</si>
  <si>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</si>
  <si>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</si>
  <si>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</si>
  <si>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</si>
  <si>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</si>
  <si>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</si>
  <si>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</si>
  <si>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</si>
  <si>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</si>
  <si>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</si>
  <si>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</si>
  <si>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</si>
  <si>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</si>
  <si>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</si>
  <si>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</si>
  <si>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</si>
  <si>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</si>
  <si>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</si>
  <si>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</si>
  <si>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</si>
  <si>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</si>
  <si>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</si>
  <si>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</si>
  <si>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</si>
  <si>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</si>
  <si>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</si>
  <si>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</si>
  <si>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</si>
  <si>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</si>
  <si>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</si>
  <si>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</si>
  <si>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</si>
  <si>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</si>
  <si>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</si>
  <si>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</si>
  <si>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</si>
  <si>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</si>
  <si>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</si>
  <si>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</si>
  <si>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</si>
  <si>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</si>
  <si>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</si>
  <si>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</si>
  <si>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</si>
  <si>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</si>
  <si>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</si>
  <si>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</si>
  <si>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</si>
  <si>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</si>
  <si>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</si>
  <si>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</si>
  <si>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</si>
  <si>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</si>
  <si>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</si>
  <si>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</si>
  <si>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</si>
  <si>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</si>
  <si>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</si>
  <si>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</si>
  <si>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</si>
  <si>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</si>
  <si>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</si>
  <si>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</si>
  <si>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</si>
  <si>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</si>
  <si>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</si>
  <si>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</si>
  <si>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</si>
  <si>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</si>
  <si>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</si>
  <si>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</si>
  <si>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</si>
  <si>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</si>
  <si>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</si>
  <si>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</si>
  <si>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</si>
  <si>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</si>
  <si>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</si>
  <si>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</si>
  <si>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</si>
  <si>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</si>
  <si>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</si>
  <si>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</si>
  <si>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</si>
  <si>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</si>
  <si>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</si>
  <si>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</si>
  <si>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</si>
  <si>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</si>
  <si>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</si>
  <si>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</si>
  <si>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</si>
  <si>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</si>
  <si>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</si>
  <si>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</si>
  <si>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</si>
  <si>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</si>
  <si>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</si>
  <si>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</si>
  <si>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</si>
  <si>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</si>
  <si>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</si>
  <si>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</si>
  <si>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</si>
  <si>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</si>
  <si>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</si>
  <si>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</si>
  <si>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</si>
  <si>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</si>
  <si>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</si>
  <si>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</si>
  <si>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</si>
  <si>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</si>
  <si>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</si>
  <si>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</si>
  <si>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</si>
  <si>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</si>
  <si>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</si>
  <si>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</si>
  <si>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</si>
  <si>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</si>
  <si>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</si>
  <si>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</si>
  <si>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</si>
  <si>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</si>
  <si>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</si>
  <si>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</si>
  <si>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</si>
  <si>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</si>
  <si>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</si>
  <si>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</si>
  <si>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</si>
  <si>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</si>
  <si>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</si>
  <si>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</si>
  <si>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</si>
  <si>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</si>
  <si>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</si>
  <si>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</si>
  <si>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</si>
  <si>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</si>
  <si>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</si>
  <si>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</si>
  <si>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</si>
  <si>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</si>
  <si>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</si>
  <si>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</si>
  <si>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</si>
  <si>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</si>
  <si>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</si>
  <si>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</si>
  <si>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</si>
  <si>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</si>
  <si>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</si>
  <si>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</si>
  <si>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</si>
  <si>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</si>
  <si>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</si>
  <si>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</si>
  <si>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</si>
  <si>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</si>
  <si>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</si>
  <si>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</si>
  <si>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</si>
  <si>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</si>
  <si>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</si>
  <si>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</si>
  <si>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</si>
  <si>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</si>
  <si>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</si>
  <si>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</si>
  <si>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</si>
  <si>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</si>
  <si>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</si>
  <si>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</si>
  <si>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</si>
  <si>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</si>
  <si>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</si>
  <si>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</si>
  <si>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</si>
  <si>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</si>
  <si>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</si>
  <si>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</si>
  <si>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</si>
  <si>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</si>
  <si>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</si>
  <si>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</si>
  <si>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</si>
  <si>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</si>
  <si>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</si>
  <si>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</si>
  <si>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</si>
  <si>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</si>
  <si>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</si>
  <si>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</si>
  <si>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</si>
  <si>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</si>
  <si>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</si>
  <si>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</si>
  <si>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</si>
  <si>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</si>
  <si>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</si>
  <si>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</si>
  <si>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</si>
  <si>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</si>
  <si>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</si>
  <si>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</si>
  <si>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</si>
  <si>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</si>
  <si>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</si>
  <si>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</si>
  <si>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</si>
  <si>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</si>
  <si>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</si>
  <si>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</si>
  <si>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</si>
  <si>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</si>
  <si>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</si>
  <si>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</si>
  <si>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</si>
  <si>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</si>
  <si>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</si>
  <si>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</si>
  <si>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</si>
  <si>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</si>
  <si>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</si>
  <si>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</si>
  <si>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</si>
  <si>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</si>
  <si>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</si>
  <si>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</si>
  <si>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</si>
  <si>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</si>
  <si>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</si>
  <si>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</si>
  <si>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</si>
  <si>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</si>
  <si>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</si>
  <si>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</si>
  <si>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</si>
  <si>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</si>
  <si>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</si>
  <si>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</si>
  <si>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</si>
  <si>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</si>
  <si>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</si>
  <si>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</si>
  <si>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</si>
  <si>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</si>
  <si>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</si>
  <si>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</si>
  <si>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</si>
  <si>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</si>
  <si>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</si>
  <si>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</si>
  <si>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</si>
  <si>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</si>
  <si>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</si>
  <si>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</si>
  <si>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</si>
  <si>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</si>
  <si>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</si>
  <si>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</si>
  <si>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</si>
  <si>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</si>
  <si>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</si>
  <si>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</si>
  <si>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</si>
  <si>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</si>
  <si>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</si>
  <si>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</si>
  <si>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</si>
  <si>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</si>
  <si>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</si>
  <si>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</si>
  <si>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</si>
  <si>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</si>
  <si>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</si>
  <si>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</si>
  <si>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</si>
  <si>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</si>
  <si>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</si>
  <si>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</si>
  <si>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</si>
  <si>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</si>
  <si>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</si>
  <si>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</si>
  <si>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</si>
  <si>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</si>
  <si>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</si>
  <si>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</si>
  <si>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</si>
  <si>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</si>
  <si>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</si>
  <si>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</si>
  <si>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</si>
  <si>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</si>
  <si>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</si>
  <si>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</si>
  <si>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</si>
  <si>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</si>
  <si>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</si>
  <si>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</si>
  <si>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</si>
  <si>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</si>
  <si>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</si>
  <si>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</si>
  <si>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</si>
  <si>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</si>
  <si>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</si>
  <si>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</si>
  <si>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</si>
  <si>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</si>
  <si>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</si>
  <si>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</si>
  <si>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</si>
  <si>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</si>
  <si>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</si>
  <si>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</si>
  <si>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</si>
  <si>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</si>
  <si>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</si>
  <si>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</si>
  <si>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</si>
  <si>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</si>
  <si>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</si>
  <si>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</si>
  <si>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</si>
  <si>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</si>
  <si>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</si>
  <si>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</si>
  <si>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</si>
  <si>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</si>
  <si>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</si>
  <si>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</si>
  <si>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</si>
  <si>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</si>
  <si>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</si>
  <si>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</si>
  <si>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</si>
  <si>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</si>
  <si>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</si>
  <si>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</si>
  <si>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</si>
  <si>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</si>
  <si>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</si>
  <si>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</si>
  <si>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</si>
  <si>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</si>
  <si>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</si>
  <si>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</si>
  <si>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</si>
  <si>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</si>
  <si>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</si>
  <si>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</si>
  <si>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</si>
  <si>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</si>
  <si>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</si>
  <si>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</si>
  <si>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</si>
  <si>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</si>
  <si>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</si>
  <si>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</si>
  <si>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</si>
  <si>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</si>
  <si>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</si>
  <si>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</si>
  <si>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</si>
  <si>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</si>
  <si>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</si>
  <si>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</si>
  <si>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</si>
  <si>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</si>
  <si>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</si>
  <si>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</si>
  <si>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</si>
  <si>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</si>
  <si>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</si>
  <si>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</si>
  <si>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</si>
  <si>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</si>
  <si>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</si>
  <si>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</si>
  <si>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</si>
  <si>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</si>
  <si>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</si>
  <si>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</si>
  <si>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</si>
  <si>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</si>
  <si>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</si>
  <si>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</si>
  <si>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</si>
  <si>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</si>
  <si>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</si>
  <si>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</si>
  <si>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</si>
  <si>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</si>
  <si>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</si>
  <si>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</si>
  <si>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</si>
  <si>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</si>
  <si>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</si>
  <si>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</si>
  <si>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</si>
  <si>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</si>
  <si>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</si>
  <si>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</si>
  <si>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</si>
  <si>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</si>
  <si>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</si>
  <si>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</si>
  <si>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</si>
  <si>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</si>
  <si>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</si>
  <si>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</si>
  <si>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</si>
  <si>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</si>
  <si>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</si>
  <si>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</si>
  <si>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</si>
  <si>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</si>
  <si>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</si>
  <si>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</si>
  <si>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</si>
  <si>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</si>
  <si>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</si>
  <si>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</si>
  <si>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</si>
  <si>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</si>
  <si>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</si>
  <si>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</si>
  <si>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</si>
  <si>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</si>
  <si>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</si>
  <si>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</si>
  <si>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</si>
  <si>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</si>
  <si>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</si>
  <si>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</si>
  <si>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</si>
  <si>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</si>
  <si>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</si>
  <si>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</si>
  <si>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</si>
  <si>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</si>
  <si>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</si>
  <si>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</si>
  <si>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</si>
  <si>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</si>
  <si>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</si>
  <si>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</si>
  <si>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</si>
  <si>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</si>
  <si>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</si>
  <si>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</si>
  <si>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</si>
  <si>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</si>
  <si>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</si>
  <si>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</si>
  <si>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</si>
  <si>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</si>
  <si>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</si>
  <si>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</si>
  <si>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</si>
  <si>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</si>
  <si>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</si>
  <si>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</si>
  <si>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</si>
  <si>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</si>
  <si>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</si>
  <si>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</si>
  <si>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</si>
  <si>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</si>
  <si>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</si>
  <si>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</si>
  <si>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</si>
  <si>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</si>
  <si>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</si>
  <si>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</si>
  <si>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</si>
  <si>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</si>
  <si>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</si>
  <si>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</si>
  <si>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</si>
  <si>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</si>
  <si>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</si>
  <si>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</si>
  <si>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</si>
  <si>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</si>
  <si>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</si>
  <si>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</si>
  <si>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</si>
  <si>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</si>
  <si>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</si>
  <si>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</si>
  <si>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</si>
  <si>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</si>
  <si>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</si>
  <si>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</si>
  <si>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</si>
  <si>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</si>
  <si>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</si>
  <si>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</si>
  <si>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</si>
  <si>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</si>
  <si>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</si>
  <si>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</si>
  <si>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</si>
  <si>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</si>
  <si>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</si>
  <si>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</si>
  <si>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</si>
  <si>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</si>
  <si>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</si>
  <si>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</si>
  <si>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</si>
  <si>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</si>
  <si>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</si>
  <si>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</si>
  <si>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</si>
  <si>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</si>
  <si>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</si>
  <si>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</si>
  <si>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</si>
  <si>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</si>
  <si>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</si>
  <si>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</si>
  <si>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</si>
  <si>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</si>
  <si>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</si>
  <si>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</si>
  <si>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</si>
  <si>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</si>
  <si>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</si>
  <si>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</si>
  <si>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</si>
  <si>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</si>
  <si>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</si>
  <si>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</si>
  <si>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</si>
  <si>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</si>
  <si>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</si>
  <si>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</si>
  <si>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</si>
  <si>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</si>
  <si>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</si>
  <si>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</si>
  <si>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</si>
  <si>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</si>
  <si>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</si>
  <si>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</si>
  <si>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</si>
  <si>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</si>
  <si>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</si>
  <si>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</si>
  <si>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</si>
  <si>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</si>
  <si>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</si>
  <si>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</si>
  <si>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</si>
  <si>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</si>
  <si>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</si>
  <si>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</si>
  <si>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</si>
  <si>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</si>
  <si>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</si>
  <si>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</si>
  <si>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</si>
  <si>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</si>
  <si>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</si>
  <si>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</si>
  <si>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</si>
  <si>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</si>
  <si>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</si>
  <si>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</si>
  <si>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</si>
  <si>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</si>
  <si>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</si>
  <si>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(03134) 3-35-13</t>
  </si>
  <si>
    <t>inbox@tc.zk.court.gov.ua</t>
  </si>
  <si>
    <t>11 січня 2016 року</t>
  </si>
  <si>
    <t>2015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</si>
  <si>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</si>
  <si>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</si>
  <si>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</si>
  <si>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</t>
  </si>
  <si>
    <t>В.І. Гримут</t>
  </si>
  <si>
    <t>О.М. Драгун                           А.А. Баник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</si>
</sst>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87" sqref="AZ1587:BM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1"/>
      <c r="C4" s="181"/>
      <c r="D4" s="181"/>
      <c r="E4" s="18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922</v>
      </c>
      <c r="B6" s="191" t="s">
        <v>924</v>
      </c>
      <c r="C6" s="194" t="s">
        <v>84</v>
      </c>
      <c r="D6" s="14"/>
      <c r="E6" s="187" t="s">
        <v>917</v>
      </c>
      <c r="F6" s="177" t="s">
        <v>920</v>
      </c>
      <c r="G6" s="178"/>
      <c r="H6" s="178"/>
      <c r="I6" s="179"/>
      <c r="J6" s="177" t="s">
        <v>1443</v>
      </c>
      <c r="K6" s="178"/>
      <c r="L6" s="178"/>
      <c r="M6" s="178"/>
      <c r="N6" s="178"/>
      <c r="O6" s="178"/>
      <c r="P6" s="178"/>
      <c r="Q6" s="178"/>
      <c r="R6" s="179"/>
      <c r="S6" s="177" t="s">
        <v>1461</v>
      </c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9"/>
      <c r="AK6" s="168" t="s">
        <v>1485</v>
      </c>
      <c r="AL6" s="168"/>
      <c r="AM6" s="168"/>
      <c r="AN6" s="168" t="s">
        <v>1489</v>
      </c>
      <c r="AO6" s="176"/>
      <c r="AP6" s="176"/>
      <c r="AQ6" s="176"/>
      <c r="AR6" s="168" t="s">
        <v>1494</v>
      </c>
      <c r="AS6" s="168" t="s">
        <v>1496</v>
      </c>
      <c r="AT6" s="180" t="s">
        <v>1492</v>
      </c>
      <c r="AU6" s="168"/>
      <c r="AV6" s="168"/>
      <c r="AW6" s="168"/>
      <c r="AX6" s="168"/>
      <c r="AY6" s="168"/>
      <c r="AZ6" s="168"/>
      <c r="BA6" s="168"/>
      <c r="BB6" s="168"/>
      <c r="BC6" s="168" t="s">
        <v>1492</v>
      </c>
      <c r="BD6" s="168"/>
      <c r="BE6" s="168"/>
      <c r="BF6" s="168"/>
      <c r="BG6" s="168"/>
      <c r="BH6" s="168"/>
      <c r="BI6" s="168"/>
      <c r="BJ6" s="168"/>
      <c r="BK6" s="168"/>
      <c r="BL6" s="167" t="s">
        <v>1495</v>
      </c>
      <c r="BM6" s="187" t="s">
        <v>2263</v>
      </c>
    </row>
    <row r="7" spans="1:65" ht="21.75" customHeight="1">
      <c r="A7" s="190"/>
      <c r="B7" s="192"/>
      <c r="C7" s="195"/>
      <c r="D7" s="15"/>
      <c r="E7" s="188"/>
      <c r="F7" s="183" t="s">
        <v>921</v>
      </c>
      <c r="G7" s="183" t="s">
        <v>1367</v>
      </c>
      <c r="H7" s="182" t="s">
        <v>1447</v>
      </c>
      <c r="I7" s="183" t="s">
        <v>1437</v>
      </c>
      <c r="J7" s="171" t="s">
        <v>1444</v>
      </c>
      <c r="K7" s="171" t="s">
        <v>1457</v>
      </c>
      <c r="L7" s="171" t="s">
        <v>1450</v>
      </c>
      <c r="M7" s="171" t="s">
        <v>1440</v>
      </c>
      <c r="N7" s="171" t="s">
        <v>1454</v>
      </c>
      <c r="O7" s="167" t="s">
        <v>1460</v>
      </c>
      <c r="P7" s="167" t="s">
        <v>1451</v>
      </c>
      <c r="Q7" s="167" t="s">
        <v>1464</v>
      </c>
      <c r="R7" s="197" t="s">
        <v>1465</v>
      </c>
      <c r="S7" s="177" t="s">
        <v>1462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176"/>
      <c r="AL7" s="176"/>
      <c r="AM7" s="176"/>
      <c r="AN7" s="176"/>
      <c r="AO7" s="176"/>
      <c r="AP7" s="176"/>
      <c r="AQ7" s="176"/>
      <c r="AR7" s="168"/>
      <c r="AS7" s="168"/>
      <c r="AT7" s="168" t="s">
        <v>1493</v>
      </c>
      <c r="AU7" s="168"/>
      <c r="AV7" s="168"/>
      <c r="AW7" s="168"/>
      <c r="AX7" s="168"/>
      <c r="AY7" s="168"/>
      <c r="AZ7" s="168"/>
      <c r="BA7" s="168"/>
      <c r="BB7" s="168"/>
      <c r="BC7" s="168" t="s">
        <v>1493</v>
      </c>
      <c r="BD7" s="168"/>
      <c r="BE7" s="168"/>
      <c r="BF7" s="168"/>
      <c r="BG7" s="168"/>
      <c r="BH7" s="168"/>
      <c r="BI7" s="168"/>
      <c r="BJ7" s="168"/>
      <c r="BK7" s="168"/>
      <c r="BL7" s="167"/>
      <c r="BM7" s="184"/>
    </row>
    <row r="8" spans="1:65" ht="21.75" customHeight="1">
      <c r="A8" s="190"/>
      <c r="B8" s="192"/>
      <c r="C8" s="195"/>
      <c r="D8" s="15"/>
      <c r="E8" s="188"/>
      <c r="F8" s="184"/>
      <c r="G8" s="184"/>
      <c r="H8" s="172"/>
      <c r="I8" s="184"/>
      <c r="J8" s="172"/>
      <c r="K8" s="172"/>
      <c r="L8" s="172"/>
      <c r="M8" s="172"/>
      <c r="N8" s="172"/>
      <c r="O8" s="167"/>
      <c r="P8" s="167"/>
      <c r="Q8" s="167"/>
      <c r="R8" s="167"/>
      <c r="S8" s="167" t="s">
        <v>1463</v>
      </c>
      <c r="T8" s="168" t="s">
        <v>1470</v>
      </c>
      <c r="U8" s="168"/>
      <c r="V8" s="168"/>
      <c r="W8" s="168"/>
      <c r="X8" s="168"/>
      <c r="Y8" s="168" t="s">
        <v>1470</v>
      </c>
      <c r="Z8" s="168"/>
      <c r="AA8" s="168"/>
      <c r="AB8" s="168" t="s">
        <v>1473</v>
      </c>
      <c r="AC8" s="168" t="s">
        <v>1477</v>
      </c>
      <c r="AD8" s="168" t="s">
        <v>1481</v>
      </c>
      <c r="AE8" s="168" t="s">
        <v>1478</v>
      </c>
      <c r="AF8" s="168" t="s">
        <v>1480</v>
      </c>
      <c r="AG8" s="168" t="s">
        <v>1482</v>
      </c>
      <c r="AH8" s="168" t="s">
        <v>1479</v>
      </c>
      <c r="AI8" s="168" t="s">
        <v>1483</v>
      </c>
      <c r="AJ8" s="168" t="s">
        <v>1484</v>
      </c>
      <c r="AK8" s="168" t="s">
        <v>1486</v>
      </c>
      <c r="AL8" s="168" t="s">
        <v>1487</v>
      </c>
      <c r="AM8" s="168" t="s">
        <v>1465</v>
      </c>
      <c r="AN8" s="168" t="s">
        <v>1479</v>
      </c>
      <c r="AO8" s="168" t="s">
        <v>1490</v>
      </c>
      <c r="AP8" s="168" t="s">
        <v>1488</v>
      </c>
      <c r="AQ8" s="168" t="s">
        <v>1491</v>
      </c>
      <c r="AR8" s="168"/>
      <c r="AS8" s="168"/>
      <c r="AT8" s="167" t="s">
        <v>1463</v>
      </c>
      <c r="AU8" s="168" t="s">
        <v>1470</v>
      </c>
      <c r="AV8" s="168"/>
      <c r="AW8" s="168"/>
      <c r="AX8" s="168"/>
      <c r="AY8" s="168"/>
      <c r="AZ8" s="168"/>
      <c r="BA8" s="168"/>
      <c r="BB8" s="168"/>
      <c r="BC8" s="168" t="s">
        <v>1473</v>
      </c>
      <c r="BD8" s="168" t="s">
        <v>1477</v>
      </c>
      <c r="BE8" s="168" t="s">
        <v>1481</v>
      </c>
      <c r="BF8" s="168" t="s">
        <v>1478</v>
      </c>
      <c r="BG8" s="168" t="s">
        <v>1480</v>
      </c>
      <c r="BH8" s="168" t="s">
        <v>1482</v>
      </c>
      <c r="BI8" s="168" t="s">
        <v>1479</v>
      </c>
      <c r="BJ8" s="168" t="s">
        <v>1483</v>
      </c>
      <c r="BK8" s="168" t="s">
        <v>1484</v>
      </c>
      <c r="BL8" s="167"/>
      <c r="BM8" s="184"/>
    </row>
    <row r="9" spans="1:65" ht="12.75" customHeight="1">
      <c r="A9" s="190"/>
      <c r="B9" s="192"/>
      <c r="C9" s="195"/>
      <c r="D9" s="15"/>
      <c r="E9" s="188"/>
      <c r="F9" s="184"/>
      <c r="G9" s="184"/>
      <c r="H9" s="172"/>
      <c r="I9" s="184"/>
      <c r="J9" s="172"/>
      <c r="K9" s="172"/>
      <c r="L9" s="172"/>
      <c r="M9" s="172"/>
      <c r="N9" s="172"/>
      <c r="O9" s="167"/>
      <c r="P9" s="167"/>
      <c r="Q9" s="167"/>
      <c r="R9" s="167"/>
      <c r="S9" s="167"/>
      <c r="T9" s="167" t="s">
        <v>1471</v>
      </c>
      <c r="U9" s="168" t="s">
        <v>1466</v>
      </c>
      <c r="V9" s="168"/>
      <c r="W9" s="168"/>
      <c r="X9" s="168"/>
      <c r="Y9" s="168" t="s">
        <v>1466</v>
      </c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7"/>
      <c r="AU9" s="167" t="s">
        <v>1471</v>
      </c>
      <c r="AV9" s="168" t="s">
        <v>1466</v>
      </c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7"/>
      <c r="BM9" s="184"/>
    </row>
    <row r="10" spans="1:65" ht="67.5" customHeight="1">
      <c r="A10" s="190"/>
      <c r="B10" s="193"/>
      <c r="C10" s="196"/>
      <c r="D10" s="16"/>
      <c r="E10" s="189"/>
      <c r="F10" s="185"/>
      <c r="G10" s="185"/>
      <c r="H10" s="173"/>
      <c r="I10" s="185"/>
      <c r="J10" s="173"/>
      <c r="K10" s="173"/>
      <c r="L10" s="173"/>
      <c r="M10" s="173"/>
      <c r="N10" s="173"/>
      <c r="O10" s="167"/>
      <c r="P10" s="167"/>
      <c r="Q10" s="167"/>
      <c r="R10" s="167"/>
      <c r="S10" s="167"/>
      <c r="T10" s="167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7"/>
      <c r="AU10" s="167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7"/>
      <c r="BM10" s="185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123</v>
      </c>
      <c r="F31" s="26">
        <f aca="true" t="shared" si="1" ref="F31:BM31">SUM(F32:F95)</f>
        <v>32</v>
      </c>
      <c r="G31" s="26">
        <f t="shared" si="1"/>
        <v>2</v>
      </c>
      <c r="H31" s="26">
        <f t="shared" si="1"/>
        <v>1</v>
      </c>
      <c r="I31" s="26">
        <f t="shared" si="1"/>
        <v>88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86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2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17</v>
      </c>
      <c r="AI31" s="26">
        <f t="shared" si="1"/>
        <v>0</v>
      </c>
      <c r="AJ31" s="26">
        <f t="shared" si="1"/>
        <v>1</v>
      </c>
      <c r="AK31" s="26">
        <f t="shared" si="1"/>
        <v>5</v>
      </c>
      <c r="AL31" s="26">
        <f t="shared" si="1"/>
        <v>5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>
        <v>1</v>
      </c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</v>
      </c>
      <c r="F42" s="29">
        <v>2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11</v>
      </c>
      <c r="F44" s="29">
        <v>3</v>
      </c>
      <c r="G44" s="29"/>
      <c r="H44" s="29"/>
      <c r="I44" s="29">
        <v>8</v>
      </c>
      <c r="J44" s="29"/>
      <c r="K44" s="29"/>
      <c r="L44" s="29"/>
      <c r="M44" s="29"/>
      <c r="N44" s="29"/>
      <c r="O44" s="29"/>
      <c r="P44" s="29"/>
      <c r="Q44" s="29"/>
      <c r="R44" s="29">
        <v>8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>
        <v>1</v>
      </c>
      <c r="AM44" s="29"/>
      <c r="AN44" s="29"/>
      <c r="AO44" s="29"/>
      <c r="AP44" s="29"/>
      <c r="AQ44" s="29"/>
      <c r="AR44" s="29"/>
      <c r="AS44" s="29">
        <v>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>
        <v>1</v>
      </c>
      <c r="F45" s="29">
        <v>1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>
        <v>1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3</v>
      </c>
      <c r="F47" s="29"/>
      <c r="G47" s="29">
        <v>2</v>
      </c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58</v>
      </c>
      <c r="F48" s="29">
        <v>12</v>
      </c>
      <c r="G48" s="29"/>
      <c r="H48" s="29"/>
      <c r="I48" s="29">
        <v>46</v>
      </c>
      <c r="J48" s="29"/>
      <c r="K48" s="29"/>
      <c r="L48" s="29"/>
      <c r="M48" s="29"/>
      <c r="N48" s="29"/>
      <c r="O48" s="29"/>
      <c r="P48" s="29"/>
      <c r="Q48" s="29"/>
      <c r="R48" s="29">
        <v>46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11</v>
      </c>
      <c r="AI48" s="29"/>
      <c r="AJ48" s="29">
        <v>1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38</v>
      </c>
      <c r="F49" s="29">
        <v>9</v>
      </c>
      <c r="G49" s="29"/>
      <c r="H49" s="29"/>
      <c r="I49" s="29">
        <v>29</v>
      </c>
      <c r="J49" s="29"/>
      <c r="K49" s="29"/>
      <c r="L49" s="29"/>
      <c r="M49" s="29"/>
      <c r="N49" s="29"/>
      <c r="O49" s="29"/>
      <c r="P49" s="29"/>
      <c r="Q49" s="29"/>
      <c r="R49" s="29">
        <v>29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6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>
        <v>2</v>
      </c>
      <c r="F51" s="29">
        <v>2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v>1</v>
      </c>
      <c r="AL51" s="29">
        <v>1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2</v>
      </c>
      <c r="F57" s="29"/>
      <c r="G57" s="29"/>
      <c r="H57" s="29"/>
      <c r="I57" s="29">
        <v>2</v>
      </c>
      <c r="J57" s="29"/>
      <c r="K57" s="29"/>
      <c r="L57" s="29"/>
      <c r="M57" s="29"/>
      <c r="N57" s="29"/>
      <c r="O57" s="29"/>
      <c r="P57" s="29"/>
      <c r="Q57" s="29"/>
      <c r="R57" s="29">
        <v>2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/>
      <c r="G71" s="29"/>
      <c r="H71" s="29"/>
      <c r="I71" s="29">
        <v>1</v>
      </c>
      <c r="J71" s="29"/>
      <c r="K71" s="29"/>
      <c r="L71" s="29"/>
      <c r="M71" s="29"/>
      <c r="N71" s="29"/>
      <c r="O71" s="29"/>
      <c r="P71" s="29"/>
      <c r="Q71" s="29"/>
      <c r="R71" s="29">
        <v>1</v>
      </c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9</v>
      </c>
      <c r="F128" s="26">
        <f aca="true" t="shared" si="4" ref="F128:BM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5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5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2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2</v>
      </c>
      <c r="F161" s="29">
        <v>1</v>
      </c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6</v>
      </c>
      <c r="F165" s="29">
        <v>2</v>
      </c>
      <c r="G165" s="29"/>
      <c r="H165" s="29"/>
      <c r="I165" s="29">
        <v>4</v>
      </c>
      <c r="J165" s="29"/>
      <c r="K165" s="29"/>
      <c r="L165" s="29"/>
      <c r="M165" s="29"/>
      <c r="N165" s="29"/>
      <c r="O165" s="29"/>
      <c r="P165" s="29"/>
      <c r="Q165" s="29"/>
      <c r="R165" s="29">
        <v>4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95</v>
      </c>
      <c r="F202" s="26">
        <f t="shared" si="5"/>
        <v>87</v>
      </c>
      <c r="G202" s="26">
        <f t="shared" si="5"/>
        <v>0</v>
      </c>
      <c r="H202" s="26">
        <f t="shared" si="5"/>
        <v>2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4</v>
      </c>
      <c r="S202" s="26">
        <f t="shared" si="5"/>
        <v>0</v>
      </c>
      <c r="T202" s="26">
        <f t="shared" si="5"/>
        <v>6</v>
      </c>
      <c r="U202" s="26">
        <f t="shared" si="5"/>
        <v>1</v>
      </c>
      <c r="V202" s="26">
        <f t="shared" si="5"/>
        <v>2</v>
      </c>
      <c r="W202" s="26">
        <f t="shared" si="5"/>
        <v>0</v>
      </c>
      <c r="X202" s="26">
        <f t="shared" si="5"/>
        <v>3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8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61</v>
      </c>
      <c r="AL202" s="26">
        <f t="shared" si="6"/>
        <v>3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4</v>
      </c>
      <c r="AQ202" s="26">
        <f t="shared" si="6"/>
        <v>0</v>
      </c>
      <c r="AR202" s="26">
        <f t="shared" si="6"/>
        <v>17</v>
      </c>
      <c r="AS202" s="26">
        <f t="shared" si="6"/>
        <v>2</v>
      </c>
      <c r="AT202" s="26">
        <f t="shared" si="6"/>
        <v>0</v>
      </c>
      <c r="AU202" s="26">
        <f t="shared" si="6"/>
        <v>2</v>
      </c>
      <c r="AV202" s="26">
        <f t="shared" si="6"/>
        <v>1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16</v>
      </c>
      <c r="F203" s="29">
        <v>15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8</v>
      </c>
      <c r="AH203" s="29">
        <v>4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>
        <v>1</v>
      </c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25</v>
      </c>
      <c r="F204" s="29">
        <v>24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24</v>
      </c>
      <c r="AL204" s="29"/>
      <c r="AM204" s="29"/>
      <c r="AN204" s="29"/>
      <c r="AO204" s="29"/>
      <c r="AP204" s="29"/>
      <c r="AQ204" s="29"/>
      <c r="AR204" s="29">
        <v>5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37</v>
      </c>
      <c r="F205" s="29">
        <v>33</v>
      </c>
      <c r="G205" s="29"/>
      <c r="H205" s="29">
        <v>1</v>
      </c>
      <c r="I205" s="29">
        <v>3</v>
      </c>
      <c r="J205" s="29"/>
      <c r="K205" s="29"/>
      <c r="L205" s="29"/>
      <c r="M205" s="29"/>
      <c r="N205" s="29"/>
      <c r="O205" s="29"/>
      <c r="P205" s="29"/>
      <c r="Q205" s="29"/>
      <c r="R205" s="29">
        <v>3</v>
      </c>
      <c r="S205" s="29"/>
      <c r="T205" s="29">
        <v>3</v>
      </c>
      <c r="U205" s="29"/>
      <c r="V205" s="29">
        <v>2</v>
      </c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30</v>
      </c>
      <c r="AL205" s="29"/>
      <c r="AM205" s="29"/>
      <c r="AN205" s="29"/>
      <c r="AO205" s="29"/>
      <c r="AP205" s="29"/>
      <c r="AQ205" s="29"/>
      <c r="AR205" s="29">
        <v>5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</v>
      </c>
      <c r="AL209" s="29"/>
      <c r="AM209" s="29"/>
      <c r="AN209" s="29"/>
      <c r="AO209" s="29"/>
      <c r="AP209" s="29"/>
      <c r="AQ209" s="29"/>
      <c r="AR209" s="29">
        <v>3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>
        <v>1</v>
      </c>
      <c r="F212" s="29"/>
      <c r="G212" s="29"/>
      <c r="H212" s="29">
        <v>1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3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4</v>
      </c>
      <c r="F228" s="29">
        <v>4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>
        <v>3</v>
      </c>
      <c r="AM228" s="29"/>
      <c r="AN228" s="29"/>
      <c r="AO228" s="29"/>
      <c r="AP228" s="29">
        <v>3</v>
      </c>
      <c r="AQ228" s="29"/>
      <c r="AR228" s="29">
        <v>2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>
        <v>1</v>
      </c>
      <c r="F240" s="29"/>
      <c r="G240" s="29"/>
      <c r="H240" s="29"/>
      <c r="I240" s="29">
        <v>1</v>
      </c>
      <c r="J240" s="29"/>
      <c r="K240" s="29"/>
      <c r="L240" s="29">
        <v>1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7</v>
      </c>
      <c r="F248" s="26">
        <f aca="true" t="shared" si="7" ref="F248:BM248">SUM(F249:F365)</f>
        <v>6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1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4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2</v>
      </c>
      <c r="F249" s="29">
        <v>2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>
        <v>1</v>
      </c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>
        <v>2</v>
      </c>
      <c r="F250" s="29">
        <v>2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2</v>
      </c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>
        <v>1</v>
      </c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>
      <c r="A316" s="5">
        <v>303</v>
      </c>
      <c r="B316" s="10" t="s">
        <v>28</v>
      </c>
      <c r="C316" s="18" t="s">
        <v>26</v>
      </c>
      <c r="D316" s="18"/>
      <c r="E316" s="29">
        <v>1</v>
      </c>
      <c r="F316" s="29">
        <v>1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>
        <v>1</v>
      </c>
      <c r="AL316" s="29"/>
      <c r="AM316" s="29"/>
      <c r="AN316" s="29"/>
      <c r="AO316" s="29"/>
      <c r="AP316" s="29">
        <v>1</v>
      </c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5</v>
      </c>
      <c r="F366" s="29">
        <f aca="true" t="shared" si="8" ref="F366:BM366">SUM(F367:F406)</f>
        <v>3</v>
      </c>
      <c r="G366" s="29">
        <f t="shared" si="8"/>
        <v>0</v>
      </c>
      <c r="H366" s="29">
        <f t="shared" si="8"/>
        <v>0</v>
      </c>
      <c r="I366" s="29">
        <f t="shared" si="8"/>
        <v>2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2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3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3</v>
      </c>
      <c r="F380" s="29">
        <v>1</v>
      </c>
      <c r="G380" s="29"/>
      <c r="H380" s="29"/>
      <c r="I380" s="29">
        <v>2</v>
      </c>
      <c r="J380" s="29"/>
      <c r="K380" s="29"/>
      <c r="L380" s="29"/>
      <c r="M380" s="29"/>
      <c r="N380" s="29">
        <v>2</v>
      </c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</v>
      </c>
      <c r="F394" s="29">
        <v>2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9" ref="F407:BM407">SUM(F408:F464)</f>
        <v>10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1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7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3</v>
      </c>
      <c r="AS407" s="26">
        <f t="shared" si="9"/>
        <v>1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7</v>
      </c>
      <c r="F436" s="29">
        <v>7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7</v>
      </c>
      <c r="AL436" s="29"/>
      <c r="AM436" s="29"/>
      <c r="AN436" s="29"/>
      <c r="AO436" s="29"/>
      <c r="AP436" s="29"/>
      <c r="AQ436" s="29"/>
      <c r="AR436" s="29">
        <v>3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2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/>
      <c r="X438" s="29"/>
      <c r="Y438" s="29">
        <v>1</v>
      </c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>
        <v>1</v>
      </c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30</v>
      </c>
      <c r="F476" s="26">
        <f aca="true" t="shared" si="11" ref="F476:BM476">SUM(F477:F515)</f>
        <v>15</v>
      </c>
      <c r="G476" s="26">
        <f t="shared" si="11"/>
        <v>0</v>
      </c>
      <c r="H476" s="26">
        <f t="shared" si="11"/>
        <v>1</v>
      </c>
      <c r="I476" s="26">
        <f t="shared" si="11"/>
        <v>14</v>
      </c>
      <c r="J476" s="26">
        <f t="shared" si="11"/>
        <v>0</v>
      </c>
      <c r="K476" s="26">
        <f t="shared" si="11"/>
        <v>1</v>
      </c>
      <c r="L476" s="26">
        <f t="shared" si="11"/>
        <v>11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1</v>
      </c>
      <c r="R476" s="26">
        <f t="shared" si="11"/>
        <v>1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4</v>
      </c>
      <c r="AI476" s="26">
        <f t="shared" si="11"/>
        <v>0</v>
      </c>
      <c r="AJ476" s="26">
        <f t="shared" si="11"/>
        <v>0</v>
      </c>
      <c r="AK476" s="26">
        <f t="shared" si="11"/>
        <v>10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3</v>
      </c>
      <c r="AQ476" s="26">
        <f t="shared" si="11"/>
        <v>0</v>
      </c>
      <c r="AR476" s="26">
        <f t="shared" si="11"/>
        <v>7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18</v>
      </c>
      <c r="F503" s="29">
        <v>5</v>
      </c>
      <c r="G503" s="29"/>
      <c r="H503" s="29"/>
      <c r="I503" s="29">
        <v>13</v>
      </c>
      <c r="J503" s="29"/>
      <c r="K503" s="29">
        <v>1</v>
      </c>
      <c r="L503" s="29">
        <v>11</v>
      </c>
      <c r="M503" s="29"/>
      <c r="N503" s="29"/>
      <c r="O503" s="29"/>
      <c r="P503" s="29"/>
      <c r="Q503" s="29">
        <v>1</v>
      </c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3</v>
      </c>
      <c r="AI503" s="29"/>
      <c r="AJ503" s="29"/>
      <c r="AK503" s="29">
        <v>1</v>
      </c>
      <c r="AL503" s="29">
        <v>1</v>
      </c>
      <c r="AM503" s="29"/>
      <c r="AN503" s="29"/>
      <c r="AO503" s="29"/>
      <c r="AP503" s="29">
        <v>2</v>
      </c>
      <c r="AQ503" s="29"/>
      <c r="AR503" s="29">
        <v>1</v>
      </c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5</v>
      </c>
      <c r="F504" s="29">
        <v>5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5</v>
      </c>
      <c r="AL504" s="29"/>
      <c r="AM504" s="29"/>
      <c r="AN504" s="29"/>
      <c r="AO504" s="29"/>
      <c r="AP504" s="29">
        <v>1</v>
      </c>
      <c r="AQ504" s="29"/>
      <c r="AR504" s="29">
        <v>2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5</v>
      </c>
      <c r="F509" s="29">
        <v>4</v>
      </c>
      <c r="G509" s="29"/>
      <c r="H509" s="29">
        <v>1</v>
      </c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4</v>
      </c>
      <c r="AL509" s="29"/>
      <c r="AM509" s="29"/>
      <c r="AN509" s="29"/>
      <c r="AO509" s="29"/>
      <c r="AP509" s="29"/>
      <c r="AQ509" s="29"/>
      <c r="AR509" s="29">
        <v>4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>
        <v>1</v>
      </c>
      <c r="F511" s="29"/>
      <c r="G511" s="29"/>
      <c r="H511" s="29"/>
      <c r="I511" s="29">
        <v>1</v>
      </c>
      <c r="J511" s="29"/>
      <c r="K511" s="29"/>
      <c r="L511" s="29"/>
      <c r="M511" s="29"/>
      <c r="N511" s="29"/>
      <c r="O511" s="29"/>
      <c r="P511" s="29"/>
      <c r="Q511" s="29"/>
      <c r="R511" s="29">
        <v>1</v>
      </c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13</v>
      </c>
      <c r="F516" s="26">
        <f t="shared" si="12"/>
        <v>10</v>
      </c>
      <c r="G516" s="26">
        <f t="shared" si="12"/>
        <v>0</v>
      </c>
      <c r="H516" s="26">
        <f t="shared" si="12"/>
        <v>0</v>
      </c>
      <c r="I516" s="26">
        <f t="shared" si="12"/>
        <v>3</v>
      </c>
      <c r="J516" s="26">
        <f t="shared" si="12"/>
        <v>0</v>
      </c>
      <c r="K516" s="26">
        <f t="shared" si="12"/>
        <v>2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1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9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4</v>
      </c>
      <c r="F521" s="29">
        <v>2</v>
      </c>
      <c r="G521" s="29"/>
      <c r="H521" s="29"/>
      <c r="I521" s="29">
        <v>2</v>
      </c>
      <c r="J521" s="29"/>
      <c r="K521" s="29">
        <v>2</v>
      </c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6</v>
      </c>
      <c r="F522" s="29">
        <v>5</v>
      </c>
      <c r="G522" s="29"/>
      <c r="H522" s="29"/>
      <c r="I522" s="29">
        <v>1</v>
      </c>
      <c r="J522" s="29"/>
      <c r="K522" s="29"/>
      <c r="L522" s="29"/>
      <c r="M522" s="29"/>
      <c r="N522" s="29"/>
      <c r="O522" s="29"/>
      <c r="P522" s="29"/>
      <c r="Q522" s="29"/>
      <c r="R522" s="29">
        <v>1</v>
      </c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5</v>
      </c>
      <c r="AL522" s="29"/>
      <c r="AM522" s="29"/>
      <c r="AN522" s="29"/>
      <c r="AO522" s="29"/>
      <c r="AP522" s="29"/>
      <c r="AQ522" s="29"/>
      <c r="AR522" s="29">
        <v>1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4" ref="F558:BM558">SUM(F560:F622)</f>
        <v>4</v>
      </c>
      <c r="G558" s="26">
        <f t="shared" si="14"/>
        <v>0</v>
      </c>
      <c r="H558" s="26">
        <f t="shared" si="14"/>
        <v>0</v>
      </c>
      <c r="I558" s="26">
        <f t="shared" si="14"/>
        <v>4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2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2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1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2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0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5" ref="F559:BM559">SUM(F560:F599)</f>
        <v>4</v>
      </c>
      <c r="G559" s="26">
        <f t="shared" si="15"/>
        <v>0</v>
      </c>
      <c r="H559" s="26">
        <f t="shared" si="15"/>
        <v>0</v>
      </c>
      <c r="I559" s="26">
        <f t="shared" si="15"/>
        <v>4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2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2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1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2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0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>
        <v>1</v>
      </c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/>
      <c r="AS566" s="29">
        <v>1</v>
      </c>
      <c r="AT566" s="29"/>
      <c r="AU566" s="29">
        <v>1</v>
      </c>
      <c r="AV566" s="29"/>
      <c r="AW566" s="29"/>
      <c r="AX566" s="29">
        <v>1</v>
      </c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4</v>
      </c>
      <c r="F571" s="29">
        <v>3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/>
      <c r="G592" s="29"/>
      <c r="H592" s="29"/>
      <c r="I592" s="29">
        <v>1</v>
      </c>
      <c r="J592" s="29"/>
      <c r="K592" s="29"/>
      <c r="L592" s="29"/>
      <c r="M592" s="29"/>
      <c r="N592" s="29"/>
      <c r="O592" s="29"/>
      <c r="P592" s="29"/>
      <c r="Q592" s="29"/>
      <c r="R592" s="29">
        <v>1</v>
      </c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2</v>
      </c>
      <c r="F598" s="29"/>
      <c r="G598" s="29"/>
      <c r="H598" s="29"/>
      <c r="I598" s="29">
        <v>2</v>
      </c>
      <c r="J598" s="29"/>
      <c r="K598" s="29"/>
      <c r="L598" s="29"/>
      <c r="M598" s="29"/>
      <c r="N598" s="29">
        <v>2</v>
      </c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6</v>
      </c>
      <c r="F623" s="26">
        <f aca="true" t="shared" si="16" ref="F623:BM623">SUM(F624:F643)</f>
        <v>5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1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5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6</v>
      </c>
      <c r="F640" s="29">
        <v>5</v>
      </c>
      <c r="G640" s="29"/>
      <c r="H640" s="29"/>
      <c r="I640" s="29">
        <v>1</v>
      </c>
      <c r="J640" s="29"/>
      <c r="K640" s="29"/>
      <c r="L640" s="29"/>
      <c r="M640" s="29"/>
      <c r="N640" s="29">
        <v>1</v>
      </c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5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9</v>
      </c>
      <c r="F644" s="26">
        <f aca="true" t="shared" si="17" ref="F644:BM644">SUM(F645:F705)</f>
        <v>4</v>
      </c>
      <c r="G644" s="26">
        <f t="shared" si="17"/>
        <v>0</v>
      </c>
      <c r="H644" s="26">
        <f t="shared" si="17"/>
        <v>0</v>
      </c>
      <c r="I644" s="26">
        <f t="shared" si="17"/>
        <v>5</v>
      </c>
      <c r="J644" s="26">
        <f t="shared" si="17"/>
        <v>0</v>
      </c>
      <c r="K644" s="26">
        <f t="shared" si="17"/>
        <v>2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3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1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4</v>
      </c>
      <c r="F698" s="29">
        <v>2</v>
      </c>
      <c r="G698" s="29"/>
      <c r="H698" s="29"/>
      <c r="I698" s="29">
        <v>2</v>
      </c>
      <c r="J698" s="29"/>
      <c r="K698" s="29"/>
      <c r="L698" s="29"/>
      <c r="M698" s="29"/>
      <c r="N698" s="29"/>
      <c r="O698" s="29"/>
      <c r="P698" s="29"/>
      <c r="Q698" s="29"/>
      <c r="R698" s="29">
        <v>2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>
        <v>1</v>
      </c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3</v>
      </c>
      <c r="F700" s="29">
        <v>1</v>
      </c>
      <c r="G700" s="29"/>
      <c r="H700" s="29"/>
      <c r="I700" s="29">
        <v>2</v>
      </c>
      <c r="J700" s="29"/>
      <c r="K700" s="29">
        <v>1</v>
      </c>
      <c r="L700" s="29"/>
      <c r="M700" s="29"/>
      <c r="N700" s="29"/>
      <c r="O700" s="29"/>
      <c r="P700" s="29"/>
      <c r="Q700" s="29"/>
      <c r="R700" s="29">
        <v>1</v>
      </c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2</v>
      </c>
      <c r="F701" s="29">
        <v>1</v>
      </c>
      <c r="G701" s="29"/>
      <c r="H701" s="29"/>
      <c r="I701" s="29">
        <v>1</v>
      </c>
      <c r="J701" s="29"/>
      <c r="K701" s="29">
        <v>1</v>
      </c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6</v>
      </c>
      <c r="F719" s="26">
        <f aca="true" t="shared" si="19" ref="F719:BM719">SUM(F720:F770)</f>
        <v>3</v>
      </c>
      <c r="G719" s="26">
        <f t="shared" si="19"/>
        <v>0</v>
      </c>
      <c r="H719" s="26">
        <f t="shared" si="19"/>
        <v>0</v>
      </c>
      <c r="I719" s="26">
        <f t="shared" si="19"/>
        <v>3</v>
      </c>
      <c r="J719" s="26">
        <f t="shared" si="19"/>
        <v>0</v>
      </c>
      <c r="K719" s="26">
        <f t="shared" si="19"/>
        <v>2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1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1</v>
      </c>
      <c r="AM719" s="26">
        <f t="shared" si="19"/>
        <v>1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1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>
        <v>1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>
        <v>1</v>
      </c>
      <c r="AN733" s="29"/>
      <c r="AO733" s="29"/>
      <c r="AP733" s="29">
        <v>1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/>
      <c r="G736" s="29"/>
      <c r="H736" s="29"/>
      <c r="I736" s="29">
        <v>1</v>
      </c>
      <c r="J736" s="29"/>
      <c r="K736" s="29">
        <v>1</v>
      </c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3</v>
      </c>
      <c r="F737" s="29">
        <v>1</v>
      </c>
      <c r="G737" s="29"/>
      <c r="H737" s="29"/>
      <c r="I737" s="29">
        <v>2</v>
      </c>
      <c r="J737" s="29"/>
      <c r="K737" s="29">
        <v>1</v>
      </c>
      <c r="L737" s="29"/>
      <c r="M737" s="29"/>
      <c r="N737" s="29"/>
      <c r="O737" s="29"/>
      <c r="P737" s="29">
        <v>1</v>
      </c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>
        <v>1</v>
      </c>
      <c r="AM737" s="29"/>
      <c r="AN737" s="29"/>
      <c r="AO737" s="29"/>
      <c r="AP737" s="29">
        <v>1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>
        <v>1</v>
      </c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20" ref="F771:BM771">SUM(F772:F832)</f>
        <v>3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1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3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2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>
        <v>1</v>
      </c>
      <c r="F798" s="29"/>
      <c r="G798" s="29"/>
      <c r="H798" s="29"/>
      <c r="I798" s="29">
        <v>1</v>
      </c>
      <c r="J798" s="29"/>
      <c r="K798" s="29"/>
      <c r="L798" s="29"/>
      <c r="M798" s="29"/>
      <c r="N798" s="29"/>
      <c r="O798" s="29"/>
      <c r="P798" s="29"/>
      <c r="Q798" s="29"/>
      <c r="R798" s="29">
        <v>1</v>
      </c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</v>
      </c>
      <c r="F833" s="26">
        <f aca="true" t="shared" si="21" ref="F833:BM833">SUM(F834:F937)</f>
        <v>1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1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1</v>
      </c>
      <c r="AP833" s="26">
        <f t="shared" si="21"/>
        <v>0</v>
      </c>
      <c r="AQ833" s="26">
        <f t="shared" si="21"/>
        <v>0</v>
      </c>
      <c r="AR833" s="26">
        <f t="shared" si="21"/>
        <v>1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419</v>
      </c>
      <c r="C889" s="18" t="s">
        <v>657</v>
      </c>
      <c r="D889" s="18"/>
      <c r="E889" s="29">
        <v>1</v>
      </c>
      <c r="F889" s="29">
        <v>1</v>
      </c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>
        <v>1</v>
      </c>
      <c r="AL889" s="29"/>
      <c r="AM889" s="29"/>
      <c r="AN889" s="29"/>
      <c r="AO889" s="29">
        <v>1</v>
      </c>
      <c r="AP889" s="29"/>
      <c r="AQ889" s="29"/>
      <c r="AR889" s="29">
        <v>1</v>
      </c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326</v>
      </c>
      <c r="F1577" s="69">
        <f t="shared" si="23"/>
        <v>187</v>
      </c>
      <c r="G1577" s="69">
        <f t="shared" si="23"/>
        <v>2</v>
      </c>
      <c r="H1577" s="69">
        <f t="shared" si="23"/>
        <v>4</v>
      </c>
      <c r="I1577" s="69">
        <f t="shared" si="23"/>
        <v>133</v>
      </c>
      <c r="J1577" s="69">
        <f t="shared" si="23"/>
        <v>0</v>
      </c>
      <c r="K1577" s="69">
        <f t="shared" si="23"/>
        <v>8</v>
      </c>
      <c r="L1577" s="69">
        <f t="shared" si="23"/>
        <v>14</v>
      </c>
      <c r="M1577" s="69">
        <f t="shared" si="23"/>
        <v>0</v>
      </c>
      <c r="N1577" s="69">
        <f t="shared" si="23"/>
        <v>5</v>
      </c>
      <c r="O1577" s="69">
        <f t="shared" si="23"/>
        <v>0</v>
      </c>
      <c r="P1577" s="69">
        <f t="shared" si="23"/>
        <v>1</v>
      </c>
      <c r="Q1577" s="69">
        <f t="shared" si="23"/>
        <v>2</v>
      </c>
      <c r="R1577" s="69">
        <f t="shared" si="23"/>
        <v>103</v>
      </c>
      <c r="S1577" s="69">
        <f t="shared" si="23"/>
        <v>0</v>
      </c>
      <c r="T1577" s="69">
        <f t="shared" si="23"/>
        <v>11</v>
      </c>
      <c r="U1577" s="69">
        <f t="shared" si="23"/>
        <v>1</v>
      </c>
      <c r="V1577" s="69">
        <f t="shared" si="23"/>
        <v>3</v>
      </c>
      <c r="W1577" s="69">
        <f t="shared" si="23"/>
        <v>1</v>
      </c>
      <c r="X1577" s="69">
        <f t="shared" si="23"/>
        <v>5</v>
      </c>
      <c r="Y1577" s="69">
        <f t="shared" si="23"/>
        <v>1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3</v>
      </c>
      <c r="AE1577" s="69">
        <f t="shared" si="23"/>
        <v>0</v>
      </c>
      <c r="AF1577" s="69">
        <f t="shared" si="23"/>
        <v>0</v>
      </c>
      <c r="AG1577" s="69">
        <f t="shared" si="23"/>
        <v>12</v>
      </c>
      <c r="AH1577" s="69">
        <f t="shared" si="23"/>
        <v>42</v>
      </c>
      <c r="AI1577" s="69">
        <f t="shared" si="23"/>
        <v>0</v>
      </c>
      <c r="AJ1577" s="69">
        <f t="shared" si="23"/>
        <v>1</v>
      </c>
      <c r="AK1577" s="69">
        <f aca="true" t="shared" si="24" ref="AK1577:BM1577">SUM(AK14,AK31,AK96,AK114,AK128,AK202,AK248,AK366,AK407,AK465,AK476,AK516,AK558,AK623,AK644,AK706,AK719,AK771,AK833,AK938,AK964:AK1576)</f>
        <v>105</v>
      </c>
      <c r="AL1577" s="69">
        <f t="shared" si="24"/>
        <v>10</v>
      </c>
      <c r="AM1577" s="69">
        <f t="shared" si="24"/>
        <v>2</v>
      </c>
      <c r="AN1577" s="69">
        <f t="shared" si="24"/>
        <v>0</v>
      </c>
      <c r="AO1577" s="69">
        <f t="shared" si="24"/>
        <v>1</v>
      </c>
      <c r="AP1577" s="69">
        <f t="shared" si="24"/>
        <v>10</v>
      </c>
      <c r="AQ1577" s="69">
        <f t="shared" si="24"/>
        <v>3</v>
      </c>
      <c r="AR1577" s="69">
        <f t="shared" si="24"/>
        <v>30</v>
      </c>
      <c r="AS1577" s="69">
        <f t="shared" si="24"/>
        <v>7</v>
      </c>
      <c r="AT1577" s="69">
        <f t="shared" si="24"/>
        <v>0</v>
      </c>
      <c r="AU1577" s="69">
        <f t="shared" si="24"/>
        <v>3</v>
      </c>
      <c r="AV1577" s="69">
        <f t="shared" si="24"/>
        <v>1</v>
      </c>
      <c r="AW1577" s="69">
        <f t="shared" si="24"/>
        <v>0</v>
      </c>
      <c r="AX1577" s="69">
        <f t="shared" si="24"/>
        <v>1</v>
      </c>
      <c r="AY1577" s="69">
        <f t="shared" si="24"/>
        <v>1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2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0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153</v>
      </c>
      <c r="F1578" s="26">
        <v>44</v>
      </c>
      <c r="G1578" s="26">
        <v>2</v>
      </c>
      <c r="H1578" s="26"/>
      <c r="I1578" s="26">
        <v>107</v>
      </c>
      <c r="J1578" s="26"/>
      <c r="K1578" s="26">
        <v>6</v>
      </c>
      <c r="L1578" s="26">
        <v>14</v>
      </c>
      <c r="M1578" s="26"/>
      <c r="N1578" s="26"/>
      <c r="O1578" s="26"/>
      <c r="P1578" s="26"/>
      <c r="Q1578" s="26">
        <v>1</v>
      </c>
      <c r="R1578" s="26">
        <v>86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3</v>
      </c>
      <c r="AE1578" s="29"/>
      <c r="AF1578" s="29"/>
      <c r="AG1578" s="29">
        <v>4</v>
      </c>
      <c r="AH1578" s="29">
        <v>26</v>
      </c>
      <c r="AI1578" s="29"/>
      <c r="AJ1578" s="29">
        <v>1</v>
      </c>
      <c r="AK1578" s="29">
        <v>4</v>
      </c>
      <c r="AL1578" s="29">
        <v>3</v>
      </c>
      <c r="AM1578" s="29">
        <v>2</v>
      </c>
      <c r="AN1578" s="29"/>
      <c r="AO1578" s="29"/>
      <c r="AP1578" s="29">
        <v>3</v>
      </c>
      <c r="AQ1578" s="29">
        <v>1</v>
      </c>
      <c r="AR1578" s="29">
        <v>1</v>
      </c>
      <c r="AS1578" s="29">
        <v>2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99</v>
      </c>
      <c r="F1579" s="26">
        <v>76</v>
      </c>
      <c r="G1579" s="26"/>
      <c r="H1579" s="26"/>
      <c r="I1579" s="26">
        <v>23</v>
      </c>
      <c r="J1579" s="26"/>
      <c r="K1579" s="26">
        <v>2</v>
      </c>
      <c r="L1579" s="26"/>
      <c r="M1579" s="26"/>
      <c r="N1579" s="26">
        <v>5</v>
      </c>
      <c r="O1579" s="26"/>
      <c r="P1579" s="26">
        <v>1</v>
      </c>
      <c r="Q1579" s="26">
        <v>1</v>
      </c>
      <c r="R1579" s="26">
        <v>14</v>
      </c>
      <c r="S1579" s="26"/>
      <c r="T1579" s="29">
        <v>1</v>
      </c>
      <c r="U1579" s="29">
        <v>1</v>
      </c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8</v>
      </c>
      <c r="AH1579" s="29">
        <v>16</v>
      </c>
      <c r="AI1579" s="29"/>
      <c r="AJ1579" s="29"/>
      <c r="AK1579" s="29">
        <v>44</v>
      </c>
      <c r="AL1579" s="29">
        <v>7</v>
      </c>
      <c r="AM1579" s="29"/>
      <c r="AN1579" s="29"/>
      <c r="AO1579" s="29"/>
      <c r="AP1579" s="29">
        <v>5</v>
      </c>
      <c r="AQ1579" s="29">
        <v>1</v>
      </c>
      <c r="AR1579" s="29">
        <v>10</v>
      </c>
      <c r="AS1579" s="29">
        <v>2</v>
      </c>
      <c r="AT1579" s="29"/>
      <c r="AU1579" s="29">
        <v>1</v>
      </c>
      <c r="AV1579" s="29">
        <v>1</v>
      </c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73</v>
      </c>
      <c r="F1580" s="26">
        <v>67</v>
      </c>
      <c r="G1580" s="26"/>
      <c r="H1580" s="26">
        <v>3</v>
      </c>
      <c r="I1580" s="26">
        <v>3</v>
      </c>
      <c r="J1580" s="26"/>
      <c r="K1580" s="26"/>
      <c r="L1580" s="26"/>
      <c r="M1580" s="26"/>
      <c r="N1580" s="26"/>
      <c r="O1580" s="26"/>
      <c r="P1580" s="26"/>
      <c r="Q1580" s="26"/>
      <c r="R1580" s="26">
        <v>3</v>
      </c>
      <c r="S1580" s="26"/>
      <c r="T1580" s="29">
        <v>10</v>
      </c>
      <c r="U1580" s="29"/>
      <c r="V1580" s="29">
        <v>3</v>
      </c>
      <c r="W1580" s="29">
        <v>1</v>
      </c>
      <c r="X1580" s="29">
        <v>5</v>
      </c>
      <c r="Y1580" s="29">
        <v>1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57</v>
      </c>
      <c r="AL1580" s="29"/>
      <c r="AM1580" s="29"/>
      <c r="AN1580" s="29"/>
      <c r="AO1580" s="29">
        <v>1</v>
      </c>
      <c r="AP1580" s="29">
        <v>2</v>
      </c>
      <c r="AQ1580" s="29">
        <v>1</v>
      </c>
      <c r="AR1580" s="29">
        <v>19</v>
      </c>
      <c r="AS1580" s="29">
        <v>3</v>
      </c>
      <c r="AT1580" s="29"/>
      <c r="AU1580" s="29">
        <v>2</v>
      </c>
      <c r="AV1580" s="29"/>
      <c r="AW1580" s="29"/>
      <c r="AX1580" s="29">
        <v>1</v>
      </c>
      <c r="AY1580" s="29">
        <v>1</v>
      </c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1</v>
      </c>
      <c r="F1581" s="26"/>
      <c r="G1581" s="26"/>
      <c r="H1581" s="26">
        <v>1</v>
      </c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18</v>
      </c>
      <c r="F1582" s="26">
        <v>2</v>
      </c>
      <c r="G1582" s="26"/>
      <c r="H1582" s="26"/>
      <c r="I1582" s="26">
        <v>16</v>
      </c>
      <c r="J1582" s="26"/>
      <c r="K1582" s="26"/>
      <c r="L1582" s="26"/>
      <c r="M1582" s="26"/>
      <c r="N1582" s="26"/>
      <c r="O1582" s="26"/>
      <c r="P1582" s="26"/>
      <c r="Q1582" s="26"/>
      <c r="R1582" s="26">
        <v>16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2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28</v>
      </c>
      <c r="F1583" s="26">
        <v>23</v>
      </c>
      <c r="G1583" s="26"/>
      <c r="H1583" s="26"/>
      <c r="I1583" s="26">
        <v>5</v>
      </c>
      <c r="J1583" s="26"/>
      <c r="K1583" s="26"/>
      <c r="L1583" s="26"/>
      <c r="M1583" s="26"/>
      <c r="N1583" s="26"/>
      <c r="O1583" s="26"/>
      <c r="P1583" s="26"/>
      <c r="Q1583" s="26"/>
      <c r="R1583" s="26">
        <v>5</v>
      </c>
      <c r="S1583" s="26"/>
      <c r="T1583" s="29">
        <v>1</v>
      </c>
      <c r="U1583" s="29"/>
      <c r="V1583" s="29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3</v>
      </c>
      <c r="AI1583" s="29"/>
      <c r="AJ1583" s="29">
        <v>1</v>
      </c>
      <c r="AK1583" s="29">
        <v>18</v>
      </c>
      <c r="AL1583" s="29"/>
      <c r="AM1583" s="29"/>
      <c r="AN1583" s="29"/>
      <c r="AO1583" s="29"/>
      <c r="AP1583" s="29"/>
      <c r="AQ1583" s="29"/>
      <c r="AR1583" s="29">
        <v>5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4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98" t="s">
        <v>2279</v>
      </c>
      <c r="BA1587" s="198"/>
      <c r="BB1587" s="126"/>
      <c r="BC1587" s="199"/>
      <c r="BD1587" s="199"/>
      <c r="BE1587" s="199"/>
      <c r="BF1587" s="127"/>
      <c r="BG1587" s="202" t="s">
        <v>2435</v>
      </c>
      <c r="BH1587" s="202"/>
      <c r="BI1587" s="202"/>
      <c r="BJ1587" s="202"/>
      <c r="BK1587" s="202"/>
      <c r="BL1587" s="126"/>
      <c r="BM1587" s="74"/>
    </row>
    <row r="1588" spans="1:65" s="63" customFormat="1" ht="19.5" customHeight="1">
      <c r="A1588" s="75"/>
      <c r="B1588" s="76"/>
      <c r="C1588" s="175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0" t="s">
        <v>2274</v>
      </c>
      <c r="BD1588" s="200"/>
      <c r="BE1588" s="200"/>
      <c r="BF1588" s="127"/>
      <c r="BG1588" s="200" t="s">
        <v>2275</v>
      </c>
      <c r="BH1588" s="200"/>
      <c r="BI1588" s="200"/>
      <c r="BK1588" s="126"/>
      <c r="BL1588" s="126"/>
      <c r="BM1588" s="79"/>
    </row>
    <row r="1589" spans="1:65" ht="12.75" customHeight="1">
      <c r="A1589" s="7"/>
      <c r="B1589" s="12"/>
      <c r="C1589" s="16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1" t="s">
        <v>2280</v>
      </c>
      <c r="BA1589" s="201"/>
      <c r="BB1589" s="126"/>
      <c r="BC1589" s="199"/>
      <c r="BD1589" s="199"/>
      <c r="BE1589" s="199"/>
      <c r="BF1589" s="127"/>
      <c r="BG1589" s="302" t="s">
        <v>2436</v>
      </c>
      <c r="BH1589" s="302"/>
      <c r="BI1589" s="302"/>
      <c r="BJ1589" s="302"/>
      <c r="BK1589" s="302"/>
      <c r="BL1589" s="302"/>
      <c r="BM1589" s="302"/>
    </row>
    <row r="1590" spans="1:68" s="63" customFormat="1" ht="19.5" customHeight="1">
      <c r="A1590" s="7"/>
      <c r="B1590" s="65"/>
      <c r="C1590" s="17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0" t="s">
        <v>2274</v>
      </c>
      <c r="BD1590" s="200"/>
      <c r="BE1590" s="200"/>
      <c r="BF1590" s="126"/>
      <c r="BG1590" s="200" t="s">
        <v>2275</v>
      </c>
      <c r="BH1590" s="200"/>
      <c r="BI1590" s="200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4" t="s">
        <v>2427</v>
      </c>
      <c r="BC1592" s="204"/>
      <c r="BD1592" s="204"/>
      <c r="BE1592" s="126"/>
      <c r="BF1592" s="205" t="s">
        <v>2278</v>
      </c>
      <c r="BG1592" s="205"/>
      <c r="BH1592" s="205"/>
      <c r="BI1592" s="206" t="s">
        <v>2428</v>
      </c>
      <c r="BJ1592" s="206"/>
      <c r="BK1592" s="206"/>
      <c r="BL1592" s="206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3" t="s">
        <v>2276</v>
      </c>
      <c r="BA1594" s="203"/>
      <c r="BB1594" s="204" t="s">
        <v>2427</v>
      </c>
      <c r="BC1594" s="204"/>
      <c r="BD1594" s="204"/>
      <c r="BF1594" s="207" t="s">
        <v>2429</v>
      </c>
      <c r="BG1594" s="207"/>
      <c r="BH1594" s="207"/>
      <c r="BI1594" s="207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M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&amp;L1433DD74&amp;CФорма № 6-8, Підрозділ: Тячівський районний суд Закарпатської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A1587" sqref="BA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6"/>
      <c r="C4" s="157"/>
      <c r="D4" s="157"/>
    </row>
    <row r="5" spans="1:69" ht="12.75" customHeight="1" hidden="1">
      <c r="A5" s="158"/>
      <c r="B5" s="159"/>
      <c r="C5" s="218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</row>
    <row r="6" spans="1:69" ht="33" customHeight="1">
      <c r="A6" s="190" t="s">
        <v>2352</v>
      </c>
      <c r="B6" s="209" t="s">
        <v>924</v>
      </c>
      <c r="C6" s="211" t="s">
        <v>84</v>
      </c>
      <c r="D6" s="155"/>
      <c r="E6" s="180" t="s">
        <v>2353</v>
      </c>
      <c r="F6" s="180" t="s">
        <v>2354</v>
      </c>
      <c r="G6" s="208"/>
      <c r="H6" s="208"/>
      <c r="I6" s="208"/>
      <c r="J6" s="208"/>
      <c r="K6" s="208"/>
      <c r="L6" s="208"/>
      <c r="M6" s="208"/>
      <c r="N6" s="180" t="s">
        <v>2355</v>
      </c>
      <c r="O6" s="180"/>
      <c r="P6" s="180"/>
      <c r="Q6" s="180"/>
      <c r="R6" s="180"/>
      <c r="S6" s="180"/>
      <c r="T6" s="180"/>
      <c r="U6" s="213" t="s">
        <v>2356</v>
      </c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5"/>
      <c r="AM6" s="180" t="s">
        <v>2357</v>
      </c>
      <c r="AN6" s="208"/>
      <c r="AO6" s="208"/>
      <c r="AP6" s="208"/>
      <c r="AQ6" s="208"/>
      <c r="AR6" s="208"/>
      <c r="AS6" s="208"/>
      <c r="AT6" s="180" t="s">
        <v>2358</v>
      </c>
      <c r="AU6" s="180" t="s">
        <v>2359</v>
      </c>
      <c r="AV6" s="180" t="s">
        <v>2360</v>
      </c>
      <c r="AW6" s="180" t="s">
        <v>2361</v>
      </c>
      <c r="AX6" s="180"/>
      <c r="AY6" s="180"/>
      <c r="AZ6" s="180"/>
      <c r="BA6" s="180" t="s">
        <v>2362</v>
      </c>
      <c r="BB6" s="180"/>
      <c r="BC6" s="180"/>
      <c r="BD6" s="180"/>
      <c r="BE6" s="180" t="s">
        <v>2362</v>
      </c>
      <c r="BF6" s="180"/>
      <c r="BG6" s="180"/>
      <c r="BH6" s="180" t="s">
        <v>2363</v>
      </c>
      <c r="BI6" s="180"/>
      <c r="BJ6" s="180"/>
      <c r="BK6" s="180"/>
      <c r="BL6" s="180"/>
      <c r="BM6" s="180"/>
      <c r="BN6" s="180"/>
      <c r="BO6" s="180"/>
      <c r="BP6" s="180"/>
      <c r="BQ6" s="180"/>
    </row>
    <row r="7" spans="1:69" ht="21.75" customHeight="1">
      <c r="A7" s="208"/>
      <c r="B7" s="210"/>
      <c r="C7" s="211"/>
      <c r="D7" s="155"/>
      <c r="E7" s="180"/>
      <c r="F7" s="180" t="s">
        <v>2364</v>
      </c>
      <c r="G7" s="180" t="s">
        <v>2365</v>
      </c>
      <c r="H7" s="180" t="s">
        <v>2366</v>
      </c>
      <c r="I7" s="180" t="s">
        <v>2367</v>
      </c>
      <c r="J7" s="180"/>
      <c r="K7" s="180"/>
      <c r="L7" s="180" t="s">
        <v>2368</v>
      </c>
      <c r="M7" s="180"/>
      <c r="N7" s="180" t="s">
        <v>2369</v>
      </c>
      <c r="O7" s="180" t="s">
        <v>2370</v>
      </c>
      <c r="P7" s="180" t="s">
        <v>2371</v>
      </c>
      <c r="Q7" s="180" t="s">
        <v>2372</v>
      </c>
      <c r="R7" s="180" t="s">
        <v>2373</v>
      </c>
      <c r="S7" s="180" t="s">
        <v>2374</v>
      </c>
      <c r="T7" s="180" t="s">
        <v>2375</v>
      </c>
      <c r="U7" s="180" t="s">
        <v>2376</v>
      </c>
      <c r="V7" s="180" t="s">
        <v>2377</v>
      </c>
      <c r="W7" s="180" t="s">
        <v>2378</v>
      </c>
      <c r="X7" s="180" t="s">
        <v>2379</v>
      </c>
      <c r="Y7" s="180" t="s">
        <v>2380</v>
      </c>
      <c r="Z7" s="180" t="s">
        <v>2381</v>
      </c>
      <c r="AA7" s="180" t="s">
        <v>2382</v>
      </c>
      <c r="AB7" s="180" t="s">
        <v>2383</v>
      </c>
      <c r="AC7" s="180" t="s">
        <v>2384</v>
      </c>
      <c r="AD7" s="180" t="s">
        <v>2385</v>
      </c>
      <c r="AE7" s="180" t="s">
        <v>2386</v>
      </c>
      <c r="AF7" s="180" t="s">
        <v>2387</v>
      </c>
      <c r="AG7" s="180" t="s">
        <v>2388</v>
      </c>
      <c r="AH7" s="180" t="s">
        <v>2389</v>
      </c>
      <c r="AI7" s="180" t="s">
        <v>2390</v>
      </c>
      <c r="AJ7" s="180" t="s">
        <v>2391</v>
      </c>
      <c r="AK7" s="180" t="s">
        <v>2392</v>
      </c>
      <c r="AL7" s="180" t="s">
        <v>2393</v>
      </c>
      <c r="AM7" s="180" t="s">
        <v>2394</v>
      </c>
      <c r="AN7" s="180" t="s">
        <v>2395</v>
      </c>
      <c r="AO7" s="180" t="s">
        <v>2396</v>
      </c>
      <c r="AP7" s="180" t="s">
        <v>2397</v>
      </c>
      <c r="AQ7" s="180" t="s">
        <v>2398</v>
      </c>
      <c r="AR7" s="180" t="s">
        <v>2399</v>
      </c>
      <c r="AS7" s="180" t="s">
        <v>1501</v>
      </c>
      <c r="AT7" s="180"/>
      <c r="AU7" s="180"/>
      <c r="AV7" s="180"/>
      <c r="AW7" s="216" t="s">
        <v>1471</v>
      </c>
      <c r="AX7" s="180" t="s">
        <v>1466</v>
      </c>
      <c r="AY7" s="180"/>
      <c r="AZ7" s="180"/>
      <c r="BA7" s="180" t="s">
        <v>2400</v>
      </c>
      <c r="BB7" s="180" t="s">
        <v>2401</v>
      </c>
      <c r="BC7" s="180" t="s">
        <v>2402</v>
      </c>
      <c r="BD7" s="180" t="s">
        <v>2403</v>
      </c>
      <c r="BE7" s="180" t="s">
        <v>2404</v>
      </c>
      <c r="BF7" s="180" t="s">
        <v>2405</v>
      </c>
      <c r="BG7" s="180" t="s">
        <v>2406</v>
      </c>
      <c r="BH7" s="180" t="s">
        <v>2407</v>
      </c>
      <c r="BI7" s="180" t="s">
        <v>2408</v>
      </c>
      <c r="BJ7" s="180"/>
      <c r="BK7" s="180"/>
      <c r="BL7" s="180"/>
      <c r="BM7" s="180" t="s">
        <v>2409</v>
      </c>
      <c r="BN7" s="180"/>
      <c r="BO7" s="217" t="s">
        <v>2410</v>
      </c>
      <c r="BP7" s="217"/>
      <c r="BQ7" s="217"/>
    </row>
    <row r="8" spans="1:69" ht="12.75" customHeight="1">
      <c r="A8" s="208"/>
      <c r="B8" s="210"/>
      <c r="C8" s="211"/>
      <c r="D8" s="155"/>
      <c r="E8" s="180"/>
      <c r="F8" s="180"/>
      <c r="G8" s="180"/>
      <c r="H8" s="180"/>
      <c r="I8" s="180" t="s">
        <v>2411</v>
      </c>
      <c r="J8" s="180" t="s">
        <v>2412</v>
      </c>
      <c r="K8" s="180"/>
      <c r="L8" s="180" t="s">
        <v>2413</v>
      </c>
      <c r="M8" s="180" t="s">
        <v>2414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2415</v>
      </c>
      <c r="AY8" s="180" t="s">
        <v>2416</v>
      </c>
      <c r="AZ8" s="180" t="s">
        <v>2417</v>
      </c>
      <c r="BA8" s="180"/>
      <c r="BB8" s="180"/>
      <c r="BC8" s="180"/>
      <c r="BD8" s="180"/>
      <c r="BE8" s="180"/>
      <c r="BF8" s="180"/>
      <c r="BG8" s="180"/>
      <c r="BH8" s="180"/>
      <c r="BI8" s="216" t="s">
        <v>1471</v>
      </c>
      <c r="BJ8" s="180" t="s">
        <v>1466</v>
      </c>
      <c r="BK8" s="180"/>
      <c r="BL8" s="180"/>
      <c r="BM8" s="180"/>
      <c r="BN8" s="180"/>
      <c r="BO8" s="217"/>
      <c r="BP8" s="217"/>
      <c r="BQ8" s="217"/>
    </row>
    <row r="9" spans="1:69" ht="12.75" customHeight="1">
      <c r="A9" s="208"/>
      <c r="B9" s="210"/>
      <c r="C9" s="211"/>
      <c r="D9" s="155"/>
      <c r="E9" s="180"/>
      <c r="F9" s="180"/>
      <c r="G9" s="180"/>
      <c r="H9" s="180"/>
      <c r="I9" s="180"/>
      <c r="J9" s="180" t="s">
        <v>2418</v>
      </c>
      <c r="K9" s="180" t="s">
        <v>2419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6"/>
      <c r="BJ9" s="180" t="s">
        <v>2420</v>
      </c>
      <c r="BK9" s="180" t="s">
        <v>1451</v>
      </c>
      <c r="BL9" s="180" t="s">
        <v>1465</v>
      </c>
      <c r="BM9" s="216" t="s">
        <v>1471</v>
      </c>
      <c r="BN9" s="180" t="s">
        <v>2421</v>
      </c>
      <c r="BO9" s="180" t="s">
        <v>2422</v>
      </c>
      <c r="BP9" s="180" t="s">
        <v>2423</v>
      </c>
      <c r="BQ9" s="180" t="s">
        <v>2424</v>
      </c>
    </row>
    <row r="10" spans="1:69" ht="66" customHeight="1">
      <c r="A10" s="208"/>
      <c r="B10" s="210"/>
      <c r="C10" s="211"/>
      <c r="D10" s="155"/>
      <c r="E10" s="212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6"/>
      <c r="BJ10" s="208"/>
      <c r="BK10" s="180"/>
      <c r="BL10" s="180"/>
      <c r="BM10" s="216"/>
      <c r="BN10" s="180"/>
      <c r="BO10" s="180"/>
      <c r="BP10" s="180"/>
      <c r="BQ10" s="180"/>
    </row>
    <row r="11" spans="1:69" ht="12.75">
      <c r="A11" s="3"/>
      <c r="B11" s="160" t="s">
        <v>925</v>
      </c>
      <c r="C11" s="161" t="s">
        <v>85</v>
      </c>
      <c r="D11" s="161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3"/>
      <c r="B12" s="166"/>
      <c r="C12" s="161"/>
      <c r="D12" s="16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5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4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32</v>
      </c>
      <c r="F31" s="26">
        <f aca="true" t="shared" si="1" ref="F31:BQ31">SUM(F32:F95)</f>
        <v>31</v>
      </c>
      <c r="G31" s="26">
        <f t="shared" si="1"/>
        <v>1</v>
      </c>
      <c r="H31" s="26">
        <f t="shared" si="1"/>
        <v>13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3</v>
      </c>
      <c r="Q31" s="26">
        <f t="shared" si="1"/>
        <v>6</v>
      </c>
      <c r="R31" s="26">
        <f t="shared" si="1"/>
        <v>10</v>
      </c>
      <c r="S31" s="26">
        <f t="shared" si="1"/>
        <v>6</v>
      </c>
      <c r="T31" s="26">
        <f t="shared" si="1"/>
        <v>6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7</v>
      </c>
      <c r="AH31" s="26">
        <f t="shared" si="1"/>
        <v>0</v>
      </c>
      <c r="AI31" s="26">
        <f t="shared" si="1"/>
        <v>22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4</v>
      </c>
      <c r="AP31" s="26">
        <f t="shared" si="1"/>
        <v>14</v>
      </c>
      <c r="AQ31" s="26">
        <f t="shared" si="1"/>
        <v>14</v>
      </c>
      <c r="AR31" s="26">
        <f t="shared" si="1"/>
        <v>0</v>
      </c>
      <c r="AS31" s="26">
        <f t="shared" si="1"/>
        <v>0</v>
      </c>
      <c r="AT31" s="26">
        <f t="shared" si="1"/>
        <v>2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/>
      <c r="I36" s="26"/>
      <c r="J36" s="29"/>
      <c r="K36" s="29"/>
      <c r="L36" s="29">
        <v>1</v>
      </c>
      <c r="M36" s="29"/>
      <c r="N36" s="26"/>
      <c r="O36" s="29"/>
      <c r="P36" s="29"/>
      <c r="Q36" s="26">
        <v>1</v>
      </c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/>
      <c r="AP36" s="29">
        <v>1</v>
      </c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>
        <v>1</v>
      </c>
      <c r="I37" s="26"/>
      <c r="J37" s="29"/>
      <c r="K37" s="29"/>
      <c r="L37" s="29"/>
      <c r="M37" s="29"/>
      <c r="N37" s="26"/>
      <c r="O37" s="29"/>
      <c r="P37" s="29"/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/>
      <c r="AP37" s="29"/>
      <c r="AQ37" s="29">
        <v>1</v>
      </c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2</v>
      </c>
      <c r="M42" s="29"/>
      <c r="N42" s="26"/>
      <c r="O42" s="29"/>
      <c r="P42" s="29"/>
      <c r="Q42" s="26"/>
      <c r="R42" s="29">
        <v>1</v>
      </c>
      <c r="S42" s="29"/>
      <c r="T42" s="29">
        <v>1</v>
      </c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1</v>
      </c>
      <c r="AJ42" s="26"/>
      <c r="AK42" s="26"/>
      <c r="AL42" s="26"/>
      <c r="AM42" s="29"/>
      <c r="AN42" s="29"/>
      <c r="AO42" s="29"/>
      <c r="AP42" s="29"/>
      <c r="AQ42" s="29">
        <v>2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>
        <v>1</v>
      </c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>
        <v>2</v>
      </c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3</v>
      </c>
      <c r="AJ44" s="26">
        <v>1</v>
      </c>
      <c r="AK44" s="26"/>
      <c r="AL44" s="26"/>
      <c r="AM44" s="29"/>
      <c r="AN44" s="29"/>
      <c r="AO44" s="29"/>
      <c r="AP44" s="29">
        <v>1</v>
      </c>
      <c r="AQ44" s="29">
        <v>2</v>
      </c>
      <c r="AR44" s="26"/>
      <c r="AS44" s="26"/>
      <c r="AT44" s="29">
        <v>1</v>
      </c>
      <c r="AU44" s="26"/>
      <c r="AV44" s="29"/>
      <c r="AW44" s="29">
        <v>1</v>
      </c>
      <c r="AX44" s="29">
        <v>1</v>
      </c>
      <c r="AY44" s="29"/>
      <c r="AZ44" s="29"/>
      <c r="BA44" s="26"/>
      <c r="BB44" s="26"/>
      <c r="BC44" s="26"/>
      <c r="BD44" s="26"/>
      <c r="BE44" s="29">
        <v>1</v>
      </c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>
        <v>1</v>
      </c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>
        <v>1</v>
      </c>
      <c r="F45" s="29">
        <v>1</v>
      </c>
      <c r="G45" s="29"/>
      <c r="H45" s="26"/>
      <c r="I45" s="26"/>
      <c r="J45" s="29"/>
      <c r="K45" s="29"/>
      <c r="L45" s="29">
        <v>1</v>
      </c>
      <c r="M45" s="29"/>
      <c r="N45" s="26"/>
      <c r="O45" s="29"/>
      <c r="P45" s="29"/>
      <c r="Q45" s="26"/>
      <c r="R45" s="29">
        <v>1</v>
      </c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</v>
      </c>
      <c r="AJ45" s="26"/>
      <c r="AK45" s="26"/>
      <c r="AL45" s="26"/>
      <c r="AM45" s="29"/>
      <c r="AN45" s="29"/>
      <c r="AO45" s="29"/>
      <c r="AP45" s="29"/>
      <c r="AQ45" s="29">
        <v>1</v>
      </c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12</v>
      </c>
      <c r="F48" s="29">
        <v>11</v>
      </c>
      <c r="G48" s="29">
        <v>1</v>
      </c>
      <c r="H48" s="26">
        <v>5</v>
      </c>
      <c r="I48" s="26"/>
      <c r="J48" s="29"/>
      <c r="K48" s="29"/>
      <c r="L48" s="29">
        <v>1</v>
      </c>
      <c r="M48" s="29"/>
      <c r="N48" s="26">
        <v>1</v>
      </c>
      <c r="O48" s="29"/>
      <c r="P48" s="29">
        <v>1</v>
      </c>
      <c r="Q48" s="26">
        <v>1</v>
      </c>
      <c r="R48" s="29">
        <v>1</v>
      </c>
      <c r="S48" s="29">
        <v>5</v>
      </c>
      <c r="T48" s="29">
        <v>3</v>
      </c>
      <c r="U48" s="29"/>
      <c r="V48" s="26"/>
      <c r="W48" s="29"/>
      <c r="X48" s="29"/>
      <c r="Y48" s="29"/>
      <c r="Z48" s="29"/>
      <c r="AA48" s="29"/>
      <c r="AB48" s="29"/>
      <c r="AC48" s="29"/>
      <c r="AD48" s="29">
        <v>1</v>
      </c>
      <c r="AE48" s="29"/>
      <c r="AF48" s="29"/>
      <c r="AG48" s="29">
        <v>4</v>
      </c>
      <c r="AH48" s="29"/>
      <c r="AI48" s="29">
        <v>7</v>
      </c>
      <c r="AJ48" s="26"/>
      <c r="AK48" s="26"/>
      <c r="AL48" s="26"/>
      <c r="AM48" s="29"/>
      <c r="AN48" s="29"/>
      <c r="AO48" s="29">
        <v>3</v>
      </c>
      <c r="AP48" s="29">
        <v>5</v>
      </c>
      <c r="AQ48" s="29">
        <v>4</v>
      </c>
      <c r="AR48" s="26"/>
      <c r="AS48" s="26"/>
      <c r="AT48" s="29">
        <v>1</v>
      </c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9</v>
      </c>
      <c r="F49" s="29">
        <v>9</v>
      </c>
      <c r="G49" s="29"/>
      <c r="H49" s="26">
        <v>5</v>
      </c>
      <c r="I49" s="26">
        <v>1</v>
      </c>
      <c r="J49" s="29"/>
      <c r="K49" s="29"/>
      <c r="L49" s="29"/>
      <c r="M49" s="29"/>
      <c r="N49" s="26"/>
      <c r="O49" s="29"/>
      <c r="P49" s="29">
        <v>2</v>
      </c>
      <c r="Q49" s="26"/>
      <c r="R49" s="29">
        <v>5</v>
      </c>
      <c r="S49" s="29">
        <v>1</v>
      </c>
      <c r="T49" s="29">
        <v>1</v>
      </c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7</v>
      </c>
      <c r="AJ49" s="26"/>
      <c r="AK49" s="26"/>
      <c r="AL49" s="26"/>
      <c r="AM49" s="29"/>
      <c r="AN49" s="29"/>
      <c r="AO49" s="29">
        <v>1</v>
      </c>
      <c r="AP49" s="29">
        <v>5</v>
      </c>
      <c r="AQ49" s="29">
        <v>3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>
        <v>2</v>
      </c>
      <c r="F51" s="29">
        <v>2</v>
      </c>
      <c r="G51" s="29"/>
      <c r="H51" s="26">
        <v>2</v>
      </c>
      <c r="I51" s="26">
        <v>2</v>
      </c>
      <c r="J51" s="29"/>
      <c r="K51" s="29"/>
      <c r="L51" s="29"/>
      <c r="M51" s="29"/>
      <c r="N51" s="26"/>
      <c r="O51" s="29"/>
      <c r="P51" s="29"/>
      <c r="Q51" s="26">
        <v>1</v>
      </c>
      <c r="R51" s="29"/>
      <c r="S51" s="29"/>
      <c r="T51" s="29">
        <v>1</v>
      </c>
      <c r="U51" s="29">
        <v>1</v>
      </c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1</v>
      </c>
      <c r="AH51" s="29"/>
      <c r="AI51" s="29"/>
      <c r="AJ51" s="26"/>
      <c r="AK51" s="26"/>
      <c r="AL51" s="26"/>
      <c r="AM51" s="29"/>
      <c r="AN51" s="29"/>
      <c r="AO51" s="29"/>
      <c r="AP51" s="29">
        <v>2</v>
      </c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 aca="true" t="shared" si="4" ref="F128:BQ128">SUM(F129:F201)</f>
        <v>4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2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1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3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2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1</v>
      </c>
      <c r="AX128" s="26">
        <f t="shared" si="4"/>
        <v>0</v>
      </c>
      <c r="AY128" s="26">
        <f t="shared" si="4"/>
        <v>0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>
        <v>1</v>
      </c>
      <c r="AK161" s="26"/>
      <c r="AL161" s="26"/>
      <c r="AM161" s="29"/>
      <c r="AN161" s="29"/>
      <c r="AO161" s="29"/>
      <c r="AP161" s="29"/>
      <c r="AQ161" s="29">
        <v>1</v>
      </c>
      <c r="AR161" s="26"/>
      <c r="AS161" s="26"/>
      <c r="AT161" s="29"/>
      <c r="AU161" s="26"/>
      <c r="AV161" s="29"/>
      <c r="AW161" s="29">
        <v>1</v>
      </c>
      <c r="AX161" s="29"/>
      <c r="AY161" s="29"/>
      <c r="AZ161" s="29">
        <v>1</v>
      </c>
      <c r="BA161" s="26"/>
      <c r="BB161" s="26"/>
      <c r="BC161" s="26"/>
      <c r="BD161" s="26"/>
      <c r="BE161" s="29"/>
      <c r="BF161" s="29"/>
      <c r="BG161" s="29">
        <v>1</v>
      </c>
      <c r="BH161" s="29">
        <v>1</v>
      </c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>
        <v>1</v>
      </c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>
        <v>1</v>
      </c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>
        <v>1</v>
      </c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/>
      <c r="AN166" s="29"/>
      <c r="AO166" s="29"/>
      <c r="AP166" s="29">
        <v>1</v>
      </c>
      <c r="AQ166" s="29"/>
      <c r="AR166" s="26"/>
      <c r="AS166" s="26"/>
      <c r="AT166" s="29"/>
      <c r="AU166" s="26"/>
      <c r="AV166" s="29">
        <v>1</v>
      </c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87</v>
      </c>
      <c r="F202" s="26">
        <f aca="true" t="shared" si="5" ref="F202:BP202">SUM(F203:F247)</f>
        <v>87</v>
      </c>
      <c r="G202" s="26">
        <f t="shared" si="5"/>
        <v>0</v>
      </c>
      <c r="H202" s="26">
        <f t="shared" si="5"/>
        <v>10</v>
      </c>
      <c r="I202" s="26">
        <f t="shared" si="5"/>
        <v>42</v>
      </c>
      <c r="J202" s="26">
        <f t="shared" si="5"/>
        <v>0</v>
      </c>
      <c r="K202" s="26">
        <f t="shared" si="5"/>
        <v>0</v>
      </c>
      <c r="L202" s="26">
        <f t="shared" si="5"/>
        <v>27</v>
      </c>
      <c r="M202" s="26">
        <f t="shared" si="5"/>
        <v>0</v>
      </c>
      <c r="N202" s="26">
        <f t="shared" si="5"/>
        <v>9</v>
      </c>
      <c r="O202" s="26">
        <f t="shared" si="5"/>
        <v>8</v>
      </c>
      <c r="P202" s="26">
        <f t="shared" si="5"/>
        <v>29</v>
      </c>
      <c r="Q202" s="26">
        <f t="shared" si="5"/>
        <v>9</v>
      </c>
      <c r="R202" s="26">
        <f t="shared" si="5"/>
        <v>20</v>
      </c>
      <c r="S202" s="26">
        <f t="shared" si="5"/>
        <v>12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1</v>
      </c>
      <c r="Z202" s="26">
        <f t="shared" si="5"/>
        <v>1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10</v>
      </c>
      <c r="AE202" s="26">
        <f t="shared" si="5"/>
        <v>1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64</v>
      </c>
      <c r="AJ202" s="26">
        <f t="shared" si="5"/>
        <v>5</v>
      </c>
      <c r="AK202" s="26">
        <f t="shared" si="5"/>
        <v>2</v>
      </c>
      <c r="AL202" s="26">
        <f t="shared" si="5"/>
        <v>0</v>
      </c>
      <c r="AM202" s="26">
        <f t="shared" si="5"/>
        <v>5</v>
      </c>
      <c r="AN202" s="26">
        <f t="shared" si="5"/>
        <v>0</v>
      </c>
      <c r="AO202" s="26">
        <f t="shared" si="5"/>
        <v>10</v>
      </c>
      <c r="AP202" s="26">
        <f t="shared" si="5"/>
        <v>30</v>
      </c>
      <c r="AQ202" s="26">
        <f t="shared" si="5"/>
        <v>39</v>
      </c>
      <c r="AR202" s="26">
        <f t="shared" si="5"/>
        <v>3</v>
      </c>
      <c r="AS202" s="26">
        <f t="shared" si="5"/>
        <v>0</v>
      </c>
      <c r="AT202" s="26">
        <f t="shared" si="5"/>
        <v>0</v>
      </c>
      <c r="AU202" s="26">
        <f t="shared" si="5"/>
        <v>3</v>
      </c>
      <c r="AV202" s="26">
        <f t="shared" si="5"/>
        <v>7</v>
      </c>
      <c r="AW202" s="26">
        <f t="shared" si="5"/>
        <v>6</v>
      </c>
      <c r="AX202" s="26">
        <f t="shared" si="5"/>
        <v>4</v>
      </c>
      <c r="AY202" s="26">
        <f t="shared" si="5"/>
        <v>1</v>
      </c>
      <c r="AZ202" s="26">
        <f t="shared" si="5"/>
        <v>1</v>
      </c>
      <c r="BA202" s="26">
        <f t="shared" si="5"/>
        <v>2</v>
      </c>
      <c r="BB202" s="26">
        <f t="shared" si="5"/>
        <v>2</v>
      </c>
      <c r="BC202" s="26">
        <f t="shared" si="5"/>
        <v>2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15</v>
      </c>
      <c r="F203" s="29">
        <v>15</v>
      </c>
      <c r="G203" s="29"/>
      <c r="H203" s="26">
        <v>2</v>
      </c>
      <c r="I203" s="26"/>
      <c r="J203" s="29"/>
      <c r="K203" s="29"/>
      <c r="L203" s="29">
        <v>8</v>
      </c>
      <c r="M203" s="29"/>
      <c r="N203" s="26"/>
      <c r="O203" s="29">
        <v>1</v>
      </c>
      <c r="P203" s="29">
        <v>8</v>
      </c>
      <c r="Q203" s="26">
        <v>1</v>
      </c>
      <c r="R203" s="29">
        <v>2</v>
      </c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15</v>
      </c>
      <c r="AJ203" s="26">
        <v>1</v>
      </c>
      <c r="AK203" s="26"/>
      <c r="AL203" s="26"/>
      <c r="AM203" s="29"/>
      <c r="AN203" s="29"/>
      <c r="AO203" s="29">
        <v>3</v>
      </c>
      <c r="AP203" s="29">
        <v>8</v>
      </c>
      <c r="AQ203" s="29">
        <v>4</v>
      </c>
      <c r="AR203" s="26"/>
      <c r="AS203" s="26"/>
      <c r="AT203" s="29"/>
      <c r="AU203" s="26">
        <v>2</v>
      </c>
      <c r="AV203" s="29"/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24</v>
      </c>
      <c r="F204" s="29">
        <v>24</v>
      </c>
      <c r="G204" s="29"/>
      <c r="H204" s="26">
        <v>2</v>
      </c>
      <c r="I204" s="26">
        <v>20</v>
      </c>
      <c r="J204" s="29"/>
      <c r="K204" s="29"/>
      <c r="L204" s="29">
        <v>8</v>
      </c>
      <c r="M204" s="29"/>
      <c r="N204" s="26">
        <v>4</v>
      </c>
      <c r="O204" s="29">
        <v>1</v>
      </c>
      <c r="P204" s="29">
        <v>8</v>
      </c>
      <c r="Q204" s="26">
        <v>5</v>
      </c>
      <c r="R204" s="29">
        <v>5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>
        <v>5</v>
      </c>
      <c r="AE204" s="29"/>
      <c r="AF204" s="29"/>
      <c r="AG204" s="29"/>
      <c r="AH204" s="29"/>
      <c r="AI204" s="29">
        <v>17</v>
      </c>
      <c r="AJ204" s="26">
        <v>1</v>
      </c>
      <c r="AK204" s="26">
        <v>1</v>
      </c>
      <c r="AL204" s="26"/>
      <c r="AM204" s="29"/>
      <c r="AN204" s="29"/>
      <c r="AO204" s="29">
        <v>1</v>
      </c>
      <c r="AP204" s="29">
        <v>8</v>
      </c>
      <c r="AQ204" s="29">
        <v>14</v>
      </c>
      <c r="AR204" s="26">
        <v>1</v>
      </c>
      <c r="AS204" s="26"/>
      <c r="AT204" s="29"/>
      <c r="AU204" s="26"/>
      <c r="AV204" s="29">
        <v>1</v>
      </c>
      <c r="AW204" s="29">
        <v>1</v>
      </c>
      <c r="AX204" s="29"/>
      <c r="AY204" s="29"/>
      <c r="AZ204" s="29">
        <v>1</v>
      </c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33</v>
      </c>
      <c r="F205" s="29">
        <v>33</v>
      </c>
      <c r="G205" s="29"/>
      <c r="H205" s="26">
        <v>1</v>
      </c>
      <c r="I205" s="26">
        <v>18</v>
      </c>
      <c r="J205" s="29"/>
      <c r="K205" s="29"/>
      <c r="L205" s="29">
        <v>8</v>
      </c>
      <c r="M205" s="29"/>
      <c r="N205" s="26">
        <v>3</v>
      </c>
      <c r="O205" s="29">
        <v>5</v>
      </c>
      <c r="P205" s="29">
        <v>12</v>
      </c>
      <c r="Q205" s="26">
        <v>1</v>
      </c>
      <c r="R205" s="29">
        <v>10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>
        <v>1</v>
      </c>
      <c r="AF205" s="29"/>
      <c r="AG205" s="29">
        <v>1</v>
      </c>
      <c r="AH205" s="29"/>
      <c r="AI205" s="29">
        <v>27</v>
      </c>
      <c r="AJ205" s="26">
        <v>1</v>
      </c>
      <c r="AK205" s="26"/>
      <c r="AL205" s="26"/>
      <c r="AM205" s="29"/>
      <c r="AN205" s="29"/>
      <c r="AO205" s="29">
        <v>6</v>
      </c>
      <c r="AP205" s="29">
        <v>10</v>
      </c>
      <c r="AQ205" s="29">
        <v>17</v>
      </c>
      <c r="AR205" s="26"/>
      <c r="AS205" s="26"/>
      <c r="AT205" s="29"/>
      <c r="AU205" s="26">
        <v>1</v>
      </c>
      <c r="AV205" s="29">
        <v>6</v>
      </c>
      <c r="AW205" s="29">
        <v>1</v>
      </c>
      <c r="AX205" s="29"/>
      <c r="AY205" s="29">
        <v>1</v>
      </c>
      <c r="AZ205" s="29"/>
      <c r="BA205" s="26"/>
      <c r="BB205" s="26"/>
      <c r="BC205" s="26">
        <v>1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>
        <v>1</v>
      </c>
      <c r="I208" s="26"/>
      <c r="J208" s="29"/>
      <c r="K208" s="29"/>
      <c r="L208" s="29"/>
      <c r="M208" s="29"/>
      <c r="N208" s="26">
        <v>1</v>
      </c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5</v>
      </c>
      <c r="F209" s="29">
        <v>5</v>
      </c>
      <c r="G209" s="29"/>
      <c r="H209" s="26"/>
      <c r="I209" s="26">
        <v>4</v>
      </c>
      <c r="J209" s="29"/>
      <c r="K209" s="29"/>
      <c r="L209" s="29">
        <v>3</v>
      </c>
      <c r="M209" s="29"/>
      <c r="N209" s="26">
        <v>1</v>
      </c>
      <c r="O209" s="29">
        <v>1</v>
      </c>
      <c r="P209" s="29">
        <v>1</v>
      </c>
      <c r="Q209" s="26">
        <v>1</v>
      </c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3</v>
      </c>
      <c r="AJ209" s="26">
        <v>2</v>
      </c>
      <c r="AK209" s="26">
        <v>1</v>
      </c>
      <c r="AL209" s="26"/>
      <c r="AM209" s="29"/>
      <c r="AN209" s="29"/>
      <c r="AO209" s="29"/>
      <c r="AP209" s="29">
        <v>1</v>
      </c>
      <c r="AQ209" s="29">
        <v>2</v>
      </c>
      <c r="AR209" s="26">
        <v>2</v>
      </c>
      <c r="AS209" s="26"/>
      <c r="AT209" s="29"/>
      <c r="AU209" s="26"/>
      <c r="AV209" s="29"/>
      <c r="AW209" s="29">
        <v>3</v>
      </c>
      <c r="AX209" s="29">
        <v>3</v>
      </c>
      <c r="AY209" s="29"/>
      <c r="AZ209" s="29"/>
      <c r="BA209" s="26">
        <v>1</v>
      </c>
      <c r="BB209" s="26">
        <v>2</v>
      </c>
      <c r="BC209" s="26"/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>
        <v>2</v>
      </c>
      <c r="BN209" s="29">
        <v>2</v>
      </c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3</v>
      </c>
      <c r="F223" s="29">
        <v>3</v>
      </c>
      <c r="G223" s="29"/>
      <c r="H223" s="26">
        <v>3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2</v>
      </c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2</v>
      </c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3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>
        <v>1</v>
      </c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>
        <v>1</v>
      </c>
      <c r="AH224" s="29"/>
      <c r="AI224" s="29"/>
      <c r="AJ224" s="26"/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4</v>
      </c>
      <c r="F228" s="29">
        <v>4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>
        <v>4</v>
      </c>
      <c r="T228" s="29"/>
      <c r="U228" s="29"/>
      <c r="V228" s="26"/>
      <c r="W228" s="29">
        <v>2</v>
      </c>
      <c r="X228" s="29"/>
      <c r="Y228" s="29">
        <v>1</v>
      </c>
      <c r="Z228" s="29">
        <v>1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4</v>
      </c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1</v>
      </c>
      <c r="F229" s="29">
        <v>1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>
        <v>1</v>
      </c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1</v>
      </c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6</v>
      </c>
      <c r="F248" s="26">
        <f aca="true" t="shared" si="6" ref="F248:BQ248">SUM(F249:F365)</f>
        <v>6</v>
      </c>
      <c r="G248" s="26">
        <f t="shared" si="6"/>
        <v>0</v>
      </c>
      <c r="H248" s="26">
        <f t="shared" si="6"/>
        <v>1</v>
      </c>
      <c r="I248" s="26">
        <f t="shared" si="6"/>
        <v>2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2</v>
      </c>
      <c r="Q248" s="26">
        <f t="shared" si="6"/>
        <v>1</v>
      </c>
      <c r="R248" s="26">
        <f t="shared" si="6"/>
        <v>2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1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5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0</v>
      </c>
      <c r="AP248" s="26">
        <f t="shared" si="6"/>
        <v>5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1</v>
      </c>
      <c r="AU248" s="26">
        <f t="shared" si="6"/>
        <v>0</v>
      </c>
      <c r="AV248" s="26">
        <f t="shared" si="6"/>
        <v>0</v>
      </c>
      <c r="AW248" s="26">
        <f t="shared" si="6"/>
        <v>1</v>
      </c>
      <c r="AX248" s="26">
        <f t="shared" si="6"/>
        <v>1</v>
      </c>
      <c r="AY248" s="26">
        <f t="shared" si="6"/>
        <v>0</v>
      </c>
      <c r="AZ248" s="26">
        <f t="shared" si="6"/>
        <v>0</v>
      </c>
      <c r="BA248" s="26">
        <f t="shared" si="6"/>
        <v>1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1</v>
      </c>
      <c r="BJ248" s="26">
        <f t="shared" si="6"/>
        <v>1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2</v>
      </c>
      <c r="F249" s="29">
        <v>2</v>
      </c>
      <c r="G249" s="29"/>
      <c r="H249" s="26">
        <v>1</v>
      </c>
      <c r="I249" s="26"/>
      <c r="J249" s="29"/>
      <c r="K249" s="29"/>
      <c r="L249" s="29"/>
      <c r="M249" s="29"/>
      <c r="N249" s="26"/>
      <c r="O249" s="29"/>
      <c r="P249" s="29"/>
      <c r="Q249" s="26"/>
      <c r="R249" s="29">
        <v>2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2</v>
      </c>
      <c r="AJ249" s="26">
        <v>1</v>
      </c>
      <c r="AK249" s="26"/>
      <c r="AL249" s="26"/>
      <c r="AM249" s="29"/>
      <c r="AN249" s="29"/>
      <c r="AO249" s="29"/>
      <c r="AP249" s="29">
        <v>2</v>
      </c>
      <c r="AQ249" s="29"/>
      <c r="AR249" s="26"/>
      <c r="AS249" s="26"/>
      <c r="AT249" s="29">
        <v>1</v>
      </c>
      <c r="AU249" s="26"/>
      <c r="AV249" s="29"/>
      <c r="AW249" s="29">
        <v>1</v>
      </c>
      <c r="AX249" s="29">
        <v>1</v>
      </c>
      <c r="AY249" s="29"/>
      <c r="AZ249" s="29"/>
      <c r="BA249" s="26">
        <v>1</v>
      </c>
      <c r="BB249" s="26"/>
      <c r="BC249" s="26"/>
      <c r="BD249" s="26"/>
      <c r="BE249" s="29"/>
      <c r="BF249" s="29"/>
      <c r="BG249" s="29"/>
      <c r="BH249" s="29"/>
      <c r="BI249" s="29">
        <v>1</v>
      </c>
      <c r="BJ249" s="29">
        <v>1</v>
      </c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>
        <v>2</v>
      </c>
      <c r="F250" s="29">
        <v>2</v>
      </c>
      <c r="G250" s="29"/>
      <c r="H250" s="26"/>
      <c r="I250" s="26">
        <v>2</v>
      </c>
      <c r="J250" s="29"/>
      <c r="K250" s="29"/>
      <c r="L250" s="29"/>
      <c r="M250" s="29"/>
      <c r="N250" s="26"/>
      <c r="O250" s="29"/>
      <c r="P250" s="29">
        <v>2</v>
      </c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>
        <v>2</v>
      </c>
      <c r="AJ250" s="26"/>
      <c r="AK250" s="26"/>
      <c r="AL250" s="26"/>
      <c r="AM250" s="29"/>
      <c r="AN250" s="29"/>
      <c r="AO250" s="29"/>
      <c r="AP250" s="29">
        <v>2</v>
      </c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>
        <v>1</v>
      </c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>
      <c r="A316" s="5">
        <v>303</v>
      </c>
      <c r="B316" s="10" t="s">
        <v>28</v>
      </c>
      <c r="C316" s="18" t="s">
        <v>26</v>
      </c>
      <c r="D316" s="18"/>
      <c r="E316" s="26">
        <v>1</v>
      </c>
      <c r="F316" s="29">
        <v>1</v>
      </c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>
        <v>1</v>
      </c>
      <c r="T316" s="29"/>
      <c r="U316" s="29"/>
      <c r="V316" s="26"/>
      <c r="W316" s="29">
        <v>1</v>
      </c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>
        <v>1</v>
      </c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3</v>
      </c>
      <c r="F366" s="26">
        <f aca="true" t="shared" si="7" ref="F366:BQ366">SUM(F367:F406)</f>
        <v>3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1</v>
      </c>
      <c r="P366" s="26">
        <f t="shared" si="7"/>
        <v>1</v>
      </c>
      <c r="Q366" s="26">
        <f t="shared" si="7"/>
        <v>0</v>
      </c>
      <c r="R366" s="26">
        <f t="shared" si="7"/>
        <v>1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3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3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1</v>
      </c>
      <c r="F380" s="29">
        <v>1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>
        <v>1</v>
      </c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1</v>
      </c>
      <c r="AJ380" s="26"/>
      <c r="AK380" s="26"/>
      <c r="AL380" s="26"/>
      <c r="AM380" s="29"/>
      <c r="AN380" s="29"/>
      <c r="AO380" s="29"/>
      <c r="AP380" s="29">
        <v>1</v>
      </c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</v>
      </c>
      <c r="F394" s="29">
        <v>2</v>
      </c>
      <c r="G394" s="29"/>
      <c r="H394" s="26"/>
      <c r="I394" s="26"/>
      <c r="J394" s="29"/>
      <c r="K394" s="29"/>
      <c r="L394" s="29"/>
      <c r="M394" s="29"/>
      <c r="N394" s="26"/>
      <c r="O394" s="29">
        <v>1</v>
      </c>
      <c r="P394" s="29"/>
      <c r="Q394" s="26"/>
      <c r="R394" s="29">
        <v>1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2</v>
      </c>
      <c r="AJ394" s="26"/>
      <c r="AK394" s="26"/>
      <c r="AL394" s="26"/>
      <c r="AM394" s="29"/>
      <c r="AN394" s="29"/>
      <c r="AO394" s="29"/>
      <c r="AP394" s="29">
        <v>2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8" ref="F407:BQ407">SUM(F408:F464)</f>
        <v>10</v>
      </c>
      <c r="G407" s="26">
        <f t="shared" si="8"/>
        <v>0</v>
      </c>
      <c r="H407" s="26">
        <f t="shared" si="8"/>
        <v>0</v>
      </c>
      <c r="I407" s="26">
        <f t="shared" si="8"/>
        <v>1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2</v>
      </c>
      <c r="Q407" s="26">
        <f t="shared" si="8"/>
        <v>2</v>
      </c>
      <c r="R407" s="26">
        <f t="shared" si="8"/>
        <v>4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10</v>
      </c>
      <c r="AJ407" s="26">
        <f t="shared" si="8"/>
        <v>2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5</v>
      </c>
      <c r="AQ407" s="26">
        <f t="shared" si="8"/>
        <v>5</v>
      </c>
      <c r="AR407" s="26">
        <f t="shared" si="8"/>
        <v>0</v>
      </c>
      <c r="AS407" s="26">
        <f t="shared" si="8"/>
        <v>0</v>
      </c>
      <c r="AT407" s="26">
        <f t="shared" si="8"/>
        <v>1</v>
      </c>
      <c r="AU407" s="26">
        <f t="shared" si="8"/>
        <v>0</v>
      </c>
      <c r="AV407" s="26">
        <f t="shared" si="8"/>
        <v>1</v>
      </c>
      <c r="AW407" s="26">
        <f t="shared" si="8"/>
        <v>2</v>
      </c>
      <c r="AX407" s="26">
        <f t="shared" si="8"/>
        <v>2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1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1</v>
      </c>
      <c r="BH407" s="26">
        <f t="shared" si="8"/>
        <v>1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1</v>
      </c>
      <c r="BN407" s="26">
        <f t="shared" si="8"/>
        <v>1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7</v>
      </c>
      <c r="F436" s="29">
        <v>7</v>
      </c>
      <c r="G436" s="29"/>
      <c r="H436" s="26"/>
      <c r="I436" s="26">
        <v>1</v>
      </c>
      <c r="J436" s="29"/>
      <c r="K436" s="29"/>
      <c r="L436" s="29"/>
      <c r="M436" s="29"/>
      <c r="N436" s="26"/>
      <c r="O436" s="29"/>
      <c r="P436" s="26"/>
      <c r="Q436" s="29">
        <v>2</v>
      </c>
      <c r="R436" s="29">
        <v>3</v>
      </c>
      <c r="S436" s="26">
        <v>2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7</v>
      </c>
      <c r="AJ436" s="26">
        <v>1</v>
      </c>
      <c r="AK436" s="29"/>
      <c r="AL436" s="26"/>
      <c r="AM436" s="29"/>
      <c r="AN436" s="29"/>
      <c r="AO436" s="26"/>
      <c r="AP436" s="26">
        <v>5</v>
      </c>
      <c r="AQ436" s="29">
        <v>2</v>
      </c>
      <c r="AR436" s="29"/>
      <c r="AS436" s="29"/>
      <c r="AT436" s="29"/>
      <c r="AU436" s="26"/>
      <c r="AV436" s="29">
        <v>1</v>
      </c>
      <c r="AW436" s="26">
        <v>1</v>
      </c>
      <c r="AX436" s="29">
        <v>1</v>
      </c>
      <c r="AY436" s="29"/>
      <c r="AZ436" s="26"/>
      <c r="BA436" s="26"/>
      <c r="BB436" s="29"/>
      <c r="BC436" s="29"/>
      <c r="BD436" s="29"/>
      <c r="BE436" s="29"/>
      <c r="BF436" s="26"/>
      <c r="BG436" s="29">
        <v>1</v>
      </c>
      <c r="BH436" s="26">
        <v>1</v>
      </c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2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2</v>
      </c>
      <c r="AJ437" s="26"/>
      <c r="AK437" s="29"/>
      <c r="AL437" s="26"/>
      <c r="AM437" s="29"/>
      <c r="AN437" s="29"/>
      <c r="AO437" s="26"/>
      <c r="AP437" s="26"/>
      <c r="AQ437" s="29">
        <v>2</v>
      </c>
      <c r="AR437" s="29"/>
      <c r="AS437" s="29"/>
      <c r="AT437" s="29">
        <v>1</v>
      </c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1</v>
      </c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>
        <v>1</v>
      </c>
      <c r="AK438" s="29"/>
      <c r="AL438" s="26"/>
      <c r="AM438" s="29"/>
      <c r="AN438" s="29"/>
      <c r="AO438" s="26"/>
      <c r="AP438" s="26"/>
      <c r="AQ438" s="29">
        <v>1</v>
      </c>
      <c r="AR438" s="29"/>
      <c r="AS438" s="29"/>
      <c r="AT438" s="29"/>
      <c r="AU438" s="26"/>
      <c r="AV438" s="29"/>
      <c r="AW438" s="26">
        <v>1</v>
      </c>
      <c r="AX438" s="29">
        <v>1</v>
      </c>
      <c r="AY438" s="29"/>
      <c r="AZ438" s="26"/>
      <c r="BA438" s="26"/>
      <c r="BB438" s="29"/>
      <c r="BC438" s="29">
        <v>1</v>
      </c>
      <c r="BD438" s="29"/>
      <c r="BE438" s="29"/>
      <c r="BF438" s="26"/>
      <c r="BG438" s="29"/>
      <c r="BH438" s="26"/>
      <c r="BI438" s="29"/>
      <c r="BJ438" s="29"/>
      <c r="BK438" s="26"/>
      <c r="BL438" s="26"/>
      <c r="BM438" s="29">
        <v>1</v>
      </c>
      <c r="BN438" s="29">
        <v>1</v>
      </c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15</v>
      </c>
      <c r="F476" s="26">
        <f aca="true" t="shared" si="10" ref="F476:BQ476">SUM(F477:F515)</f>
        <v>15</v>
      </c>
      <c r="G476" s="26">
        <f t="shared" si="10"/>
        <v>0</v>
      </c>
      <c r="H476" s="26">
        <f t="shared" si="10"/>
        <v>1</v>
      </c>
      <c r="I476" s="26">
        <f t="shared" si="10"/>
        <v>4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0</v>
      </c>
      <c r="N476" s="26">
        <f t="shared" si="10"/>
        <v>3</v>
      </c>
      <c r="O476" s="26">
        <f t="shared" si="10"/>
        <v>0</v>
      </c>
      <c r="P476" s="26">
        <f t="shared" si="10"/>
        <v>4</v>
      </c>
      <c r="Q476" s="26">
        <f t="shared" si="10"/>
        <v>2</v>
      </c>
      <c r="R476" s="26">
        <f t="shared" si="10"/>
        <v>5</v>
      </c>
      <c r="S476" s="26">
        <f t="shared" si="10"/>
        <v>0</v>
      </c>
      <c r="T476" s="26">
        <f t="shared" si="10"/>
        <v>1</v>
      </c>
      <c r="U476" s="26">
        <f t="shared" si="10"/>
        <v>0</v>
      </c>
      <c r="V476" s="26">
        <f t="shared" si="10"/>
        <v>1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2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10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1</v>
      </c>
      <c r="AO476" s="26">
        <f t="shared" si="10"/>
        <v>0</v>
      </c>
      <c r="AP476" s="26">
        <f t="shared" si="10"/>
        <v>5</v>
      </c>
      <c r="AQ476" s="26">
        <f t="shared" si="10"/>
        <v>8</v>
      </c>
      <c r="AR476" s="26">
        <f t="shared" si="10"/>
        <v>0</v>
      </c>
      <c r="AS476" s="26">
        <f t="shared" si="10"/>
        <v>0</v>
      </c>
      <c r="AT476" s="26">
        <f t="shared" si="10"/>
        <v>1</v>
      </c>
      <c r="AU476" s="26">
        <f t="shared" si="10"/>
        <v>0</v>
      </c>
      <c r="AV476" s="26">
        <f t="shared" si="10"/>
        <v>1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5</v>
      </c>
      <c r="F503" s="29">
        <v>5</v>
      </c>
      <c r="G503" s="29"/>
      <c r="H503" s="26">
        <v>1</v>
      </c>
      <c r="I503" s="26"/>
      <c r="J503" s="29"/>
      <c r="K503" s="29"/>
      <c r="L503" s="29">
        <v>2</v>
      </c>
      <c r="M503" s="29"/>
      <c r="N503" s="26"/>
      <c r="O503" s="29"/>
      <c r="P503" s="29">
        <v>1</v>
      </c>
      <c r="Q503" s="26">
        <v>1</v>
      </c>
      <c r="R503" s="29">
        <v>3</v>
      </c>
      <c r="S503" s="29"/>
      <c r="T503" s="29"/>
      <c r="U503" s="29"/>
      <c r="V503" s="26">
        <v>1</v>
      </c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>
        <v>3</v>
      </c>
      <c r="AJ503" s="26"/>
      <c r="AK503" s="26"/>
      <c r="AL503" s="26"/>
      <c r="AM503" s="29">
        <v>1</v>
      </c>
      <c r="AN503" s="29"/>
      <c r="AO503" s="29"/>
      <c r="AP503" s="29">
        <v>3</v>
      </c>
      <c r="AQ503" s="29">
        <v>1</v>
      </c>
      <c r="AR503" s="26"/>
      <c r="AS503" s="26"/>
      <c r="AT503" s="29">
        <v>1</v>
      </c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5</v>
      </c>
      <c r="F504" s="29">
        <v>5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>
        <v>2</v>
      </c>
      <c r="Q504" s="26">
        <v>1</v>
      </c>
      <c r="R504" s="29">
        <v>1</v>
      </c>
      <c r="S504" s="29"/>
      <c r="T504" s="29">
        <v>1</v>
      </c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>
        <v>4</v>
      </c>
      <c r="AJ504" s="26"/>
      <c r="AK504" s="26"/>
      <c r="AL504" s="26"/>
      <c r="AM504" s="29"/>
      <c r="AN504" s="29"/>
      <c r="AO504" s="29"/>
      <c r="AP504" s="29">
        <v>2</v>
      </c>
      <c r="AQ504" s="29">
        <v>3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>
        <v>1</v>
      </c>
      <c r="AO508" s="29"/>
      <c r="AP508" s="29"/>
      <c r="AQ508" s="29"/>
      <c r="AR508" s="26"/>
      <c r="AS508" s="26"/>
      <c r="AT508" s="29"/>
      <c r="AU508" s="26"/>
      <c r="AV508" s="29">
        <v>1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4</v>
      </c>
      <c r="F509" s="29">
        <v>4</v>
      </c>
      <c r="G509" s="29"/>
      <c r="H509" s="26"/>
      <c r="I509" s="26">
        <v>4</v>
      </c>
      <c r="J509" s="29"/>
      <c r="K509" s="29"/>
      <c r="L509" s="29">
        <v>1</v>
      </c>
      <c r="M509" s="29"/>
      <c r="N509" s="26">
        <v>3</v>
      </c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2</v>
      </c>
      <c r="AE509" s="29"/>
      <c r="AF509" s="29"/>
      <c r="AG509" s="29"/>
      <c r="AH509" s="29"/>
      <c r="AI509" s="29">
        <v>2</v>
      </c>
      <c r="AJ509" s="26"/>
      <c r="AK509" s="26"/>
      <c r="AL509" s="26"/>
      <c r="AM509" s="29"/>
      <c r="AN509" s="29"/>
      <c r="AO509" s="29"/>
      <c r="AP509" s="29"/>
      <c r="AQ509" s="29">
        <v>4</v>
      </c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10</v>
      </c>
      <c r="F516" s="26">
        <f aca="true" t="shared" si="11" ref="F516:BQ516">SUM(F517:F557)</f>
        <v>10</v>
      </c>
      <c r="G516" s="26">
        <f t="shared" si="11"/>
        <v>0</v>
      </c>
      <c r="H516" s="26">
        <f t="shared" si="11"/>
        <v>0</v>
      </c>
      <c r="I516" s="26">
        <f t="shared" si="11"/>
        <v>5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6</v>
      </c>
      <c r="Q516" s="26">
        <f t="shared" si="11"/>
        <v>2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6</v>
      </c>
      <c r="AQ516" s="26">
        <f t="shared" si="11"/>
        <v>1</v>
      </c>
      <c r="AR516" s="26">
        <f t="shared" si="11"/>
        <v>0</v>
      </c>
      <c r="AS516" s="26">
        <f t="shared" si="11"/>
        <v>1</v>
      </c>
      <c r="AT516" s="26">
        <f t="shared" si="11"/>
        <v>0</v>
      </c>
      <c r="AU516" s="26">
        <f t="shared" si="11"/>
        <v>1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2</v>
      </c>
      <c r="M521" s="29"/>
      <c r="N521" s="26"/>
      <c r="O521" s="29"/>
      <c r="P521" s="29"/>
      <c r="Q521" s="26">
        <v>1</v>
      </c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2</v>
      </c>
      <c r="AJ521" s="26"/>
      <c r="AK521" s="26"/>
      <c r="AL521" s="26"/>
      <c r="AM521" s="29"/>
      <c r="AN521" s="29"/>
      <c r="AO521" s="29"/>
      <c r="AP521" s="29">
        <v>1</v>
      </c>
      <c r="AQ521" s="29">
        <v>1</v>
      </c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5</v>
      </c>
      <c r="F522" s="29">
        <v>5</v>
      </c>
      <c r="G522" s="29"/>
      <c r="H522" s="26"/>
      <c r="I522" s="26">
        <v>5</v>
      </c>
      <c r="J522" s="29"/>
      <c r="K522" s="29"/>
      <c r="L522" s="29"/>
      <c r="M522" s="29"/>
      <c r="N522" s="26"/>
      <c r="O522" s="29"/>
      <c r="P522" s="29">
        <v>5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5</v>
      </c>
      <c r="AJ522" s="26"/>
      <c r="AK522" s="26"/>
      <c r="AL522" s="26"/>
      <c r="AM522" s="29"/>
      <c r="AN522" s="29"/>
      <c r="AO522" s="29">
        <v>1</v>
      </c>
      <c r="AP522" s="29">
        <v>4</v>
      </c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/>
      <c r="Q524" s="26">
        <v>1</v>
      </c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/>
      <c r="AN524" s="29"/>
      <c r="AO524" s="29">
        <v>1</v>
      </c>
      <c r="AP524" s="29"/>
      <c r="AQ524" s="29"/>
      <c r="AR524" s="26"/>
      <c r="AS524" s="26"/>
      <c r="AT524" s="29"/>
      <c r="AU524" s="26">
        <v>1</v>
      </c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1</v>
      </c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/>
      <c r="AK544" s="26"/>
      <c r="AL544" s="26"/>
      <c r="AM544" s="29"/>
      <c r="AN544" s="29"/>
      <c r="AO544" s="29"/>
      <c r="AP544" s="29">
        <v>1</v>
      </c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/>
      <c r="AQ557" s="29"/>
      <c r="AR557" s="26"/>
      <c r="AS557" s="26">
        <v>1</v>
      </c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 aca="true" t="shared" si="12" ref="F558:BQ558">SUM(F560:F622)</f>
        <v>4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2</v>
      </c>
      <c r="Q558" s="26">
        <f t="shared" si="12"/>
        <v>1</v>
      </c>
      <c r="R558" s="26">
        <f t="shared" si="12"/>
        <v>0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4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3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 aca="true" t="shared" si="13" ref="F559:BQ559">SUM(F560:F599)</f>
        <v>4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2</v>
      </c>
      <c r="Q559" s="26">
        <f t="shared" si="13"/>
        <v>1</v>
      </c>
      <c r="R559" s="26">
        <f t="shared" si="13"/>
        <v>0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4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3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>
        <v>1</v>
      </c>
      <c r="M566" s="29"/>
      <c r="N566" s="26"/>
      <c r="O566" s="29"/>
      <c r="P566" s="29">
        <v>1</v>
      </c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/>
      <c r="AQ566" s="29">
        <v>1</v>
      </c>
      <c r="AR566" s="26"/>
      <c r="AS566" s="26"/>
      <c r="AT566" s="29"/>
      <c r="AU566" s="26">
        <v>1</v>
      </c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3</v>
      </c>
      <c r="F571" s="29">
        <v>3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>
        <v>1</v>
      </c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3</v>
      </c>
      <c r="AJ571" s="26"/>
      <c r="AK571" s="26"/>
      <c r="AL571" s="26"/>
      <c r="AM571" s="29"/>
      <c r="AN571" s="29"/>
      <c r="AO571" s="29"/>
      <c r="AP571" s="29">
        <v>3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5</v>
      </c>
      <c r="F623" s="26">
        <f aca="true" t="shared" si="14" ref="F623:BQ623">SUM(F624:F643)</f>
        <v>5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1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2</v>
      </c>
      <c r="R623" s="26">
        <f t="shared" si="14"/>
        <v>3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1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2</v>
      </c>
      <c r="AN623" s="26">
        <f t="shared" si="14"/>
        <v>1</v>
      </c>
      <c r="AO623" s="26">
        <f t="shared" si="14"/>
        <v>0</v>
      </c>
      <c r="AP623" s="26">
        <f t="shared" si="14"/>
        <v>2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5</v>
      </c>
      <c r="F640" s="29">
        <v>5</v>
      </c>
      <c r="G640" s="29"/>
      <c r="H640" s="26"/>
      <c r="I640" s="26"/>
      <c r="J640" s="29"/>
      <c r="K640" s="29"/>
      <c r="L640" s="29">
        <v>1</v>
      </c>
      <c r="M640" s="29"/>
      <c r="N640" s="26"/>
      <c r="O640" s="29"/>
      <c r="P640" s="29"/>
      <c r="Q640" s="26">
        <v>2</v>
      </c>
      <c r="R640" s="29">
        <v>3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>
        <v>1</v>
      </c>
      <c r="AC640" s="29"/>
      <c r="AD640" s="29"/>
      <c r="AE640" s="29"/>
      <c r="AF640" s="29"/>
      <c r="AG640" s="29"/>
      <c r="AH640" s="29"/>
      <c r="AI640" s="29">
        <v>3</v>
      </c>
      <c r="AJ640" s="26"/>
      <c r="AK640" s="26"/>
      <c r="AL640" s="26"/>
      <c r="AM640" s="29">
        <v>2</v>
      </c>
      <c r="AN640" s="29">
        <v>1</v>
      </c>
      <c r="AO640" s="29"/>
      <c r="AP640" s="29">
        <v>2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5" ref="F644:BQ644">SUM(F645:F705)</f>
        <v>4</v>
      </c>
      <c r="G644" s="26">
        <f t="shared" si="15"/>
        <v>0</v>
      </c>
      <c r="H644" s="26">
        <f t="shared" si="15"/>
        <v>2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2</v>
      </c>
      <c r="Q644" s="26">
        <f t="shared" si="15"/>
        <v>0</v>
      </c>
      <c r="R644" s="26">
        <f t="shared" si="15"/>
        <v>1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2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0</v>
      </c>
      <c r="AP644" s="26">
        <f t="shared" si="15"/>
        <v>3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2</v>
      </c>
      <c r="F698" s="29">
        <v>2</v>
      </c>
      <c r="G698" s="29"/>
      <c r="H698" s="26">
        <v>2</v>
      </c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>
        <v>1</v>
      </c>
      <c r="T698" s="29"/>
      <c r="U698" s="29"/>
      <c r="V698" s="26"/>
      <c r="W698" s="29">
        <v>1</v>
      </c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/>
      <c r="AN698" s="29"/>
      <c r="AO698" s="29"/>
      <c r="AP698" s="29">
        <v>2</v>
      </c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/>
      <c r="J700" s="29"/>
      <c r="K700" s="29"/>
      <c r="L700" s="29"/>
      <c r="M700" s="29"/>
      <c r="N700" s="26"/>
      <c r="O700" s="29"/>
      <c r="P700" s="29">
        <v>1</v>
      </c>
      <c r="Q700" s="26"/>
      <c r="R700" s="29"/>
      <c r="S700" s="29"/>
      <c r="T700" s="29"/>
      <c r="U700" s="29"/>
      <c r="V700" s="26"/>
      <c r="W700" s="29">
        <v>1</v>
      </c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>
        <v>1</v>
      </c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>
        <v>1</v>
      </c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7" ref="F719:BQ719">SUM(F720:F770)</f>
        <v>3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2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1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1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1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1</v>
      </c>
      <c r="F733" s="29">
        <v>1</v>
      </c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1</v>
      </c>
      <c r="T733" s="29"/>
      <c r="U733" s="29"/>
      <c r="V733" s="26">
        <v>1</v>
      </c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/>
      <c r="AP733" s="29"/>
      <c r="AQ733" s="29"/>
      <c r="AR733" s="26"/>
      <c r="AS733" s="26"/>
      <c r="AT733" s="29"/>
      <c r="AU733" s="26">
        <v>1</v>
      </c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/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>
        <v>1</v>
      </c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>
        <v>1</v>
      </c>
      <c r="AG758" s="29"/>
      <c r="AH758" s="29"/>
      <c r="AI758" s="29"/>
      <c r="AJ758" s="26"/>
      <c r="AK758" s="26"/>
      <c r="AL758" s="26"/>
      <c r="AM758" s="29"/>
      <c r="AN758" s="29"/>
      <c r="AO758" s="29">
        <v>1</v>
      </c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3</v>
      </c>
      <c r="F771" s="26">
        <f aca="true" t="shared" si="18" ref="F771:BQ771">SUM(F772:F832)</f>
        <v>3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2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3</v>
      </c>
      <c r="AJ771" s="26">
        <f t="shared" si="18"/>
        <v>3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1</v>
      </c>
      <c r="AS771" s="26">
        <f t="shared" si="18"/>
        <v>1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3</v>
      </c>
      <c r="AX771" s="26">
        <f t="shared" si="18"/>
        <v>3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2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2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/>
      <c r="Q812" s="26">
        <v>1</v>
      </c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/>
      <c r="AP812" s="29">
        <v>1</v>
      </c>
      <c r="AQ812" s="29"/>
      <c r="AR812" s="26">
        <v>1</v>
      </c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>
        <v>1</v>
      </c>
      <c r="BB812" s="26"/>
      <c r="BC812" s="26">
        <v>1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/>
      <c r="AR822" s="26"/>
      <c r="AS822" s="26">
        <v>1</v>
      </c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</v>
      </c>
      <c r="F833" s="26">
        <f aca="true" t="shared" si="19" ref="F833:BQ833">SUM(F834:F937)</f>
        <v>1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1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1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1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419</v>
      </c>
      <c r="C889" s="18" t="s">
        <v>657</v>
      </c>
      <c r="D889" s="18"/>
      <c r="E889" s="26">
        <v>1</v>
      </c>
      <c r="F889" s="29">
        <v>1</v>
      </c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>
        <v>1</v>
      </c>
      <c r="S889" s="29"/>
      <c r="T889" s="29"/>
      <c r="U889" s="29"/>
      <c r="V889" s="26"/>
      <c r="W889" s="29"/>
      <c r="X889" s="29">
        <v>1</v>
      </c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>
        <v>1</v>
      </c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187</v>
      </c>
      <c r="F1577" s="150">
        <f t="shared" si="21"/>
        <v>186</v>
      </c>
      <c r="G1577" s="150">
        <f t="shared" si="21"/>
        <v>1</v>
      </c>
      <c r="H1577" s="150">
        <f t="shared" si="21"/>
        <v>28</v>
      </c>
      <c r="I1577" s="150">
        <f t="shared" si="21"/>
        <v>57</v>
      </c>
      <c r="J1577" s="150">
        <f t="shared" si="21"/>
        <v>0</v>
      </c>
      <c r="K1577" s="150">
        <f t="shared" si="21"/>
        <v>0</v>
      </c>
      <c r="L1577" s="150">
        <f t="shared" si="21"/>
        <v>43</v>
      </c>
      <c r="M1577" s="150">
        <f t="shared" si="21"/>
        <v>0</v>
      </c>
      <c r="N1577" s="150">
        <f t="shared" si="21"/>
        <v>13</v>
      </c>
      <c r="O1577" s="150">
        <f t="shared" si="21"/>
        <v>10</v>
      </c>
      <c r="P1577" s="150">
        <f t="shared" si="21"/>
        <v>53</v>
      </c>
      <c r="Q1577" s="150">
        <f t="shared" si="21"/>
        <v>27</v>
      </c>
      <c r="R1577" s="150">
        <f t="shared" si="21"/>
        <v>54</v>
      </c>
      <c r="S1577" s="150">
        <f t="shared" si="21"/>
        <v>23</v>
      </c>
      <c r="T1577" s="150">
        <f t="shared" si="21"/>
        <v>7</v>
      </c>
      <c r="U1577" s="150">
        <f t="shared" si="21"/>
        <v>4</v>
      </c>
      <c r="V1577" s="150">
        <f t="shared" si="21"/>
        <v>2</v>
      </c>
      <c r="W1577" s="150">
        <f t="shared" si="21"/>
        <v>6</v>
      </c>
      <c r="X1577" s="150">
        <f t="shared" si="21"/>
        <v>1</v>
      </c>
      <c r="Y1577" s="150">
        <f t="shared" si="21"/>
        <v>1</v>
      </c>
      <c r="Z1577" s="150">
        <f t="shared" si="21"/>
        <v>2</v>
      </c>
      <c r="AA1577" s="150">
        <f t="shared" si="21"/>
        <v>0</v>
      </c>
      <c r="AB1577" s="150">
        <f t="shared" si="21"/>
        <v>2</v>
      </c>
      <c r="AC1577" s="150">
        <f t="shared" si="21"/>
        <v>1</v>
      </c>
      <c r="AD1577" s="150">
        <f t="shared" si="21"/>
        <v>13</v>
      </c>
      <c r="AE1577" s="150">
        <f t="shared" si="21"/>
        <v>1</v>
      </c>
      <c r="AF1577" s="150">
        <f t="shared" si="21"/>
        <v>1</v>
      </c>
      <c r="AG1577" s="150">
        <f t="shared" si="21"/>
        <v>12</v>
      </c>
      <c r="AH1577" s="150">
        <f t="shared" si="21"/>
        <v>0</v>
      </c>
      <c r="AI1577" s="150">
        <f t="shared" si="21"/>
        <v>139</v>
      </c>
      <c r="AJ1577" s="150">
        <f t="shared" si="21"/>
        <v>13</v>
      </c>
      <c r="AK1577" s="150">
        <f t="shared" si="21"/>
        <v>2</v>
      </c>
      <c r="AL1577" s="150">
        <f t="shared" si="21"/>
        <v>0</v>
      </c>
      <c r="AM1577" s="150">
        <f t="shared" si="21"/>
        <v>11</v>
      </c>
      <c r="AN1577" s="150">
        <f t="shared" si="21"/>
        <v>2</v>
      </c>
      <c r="AO1577" s="150">
        <f t="shared" si="21"/>
        <v>19</v>
      </c>
      <c r="AP1577" s="150">
        <f t="shared" si="21"/>
        <v>80</v>
      </c>
      <c r="AQ1577" s="150">
        <f t="shared" si="21"/>
        <v>69</v>
      </c>
      <c r="AR1577" s="150">
        <f t="shared" si="21"/>
        <v>4</v>
      </c>
      <c r="AS1577" s="150">
        <f t="shared" si="21"/>
        <v>2</v>
      </c>
      <c r="AT1577" s="150">
        <f t="shared" si="21"/>
        <v>5</v>
      </c>
      <c r="AU1577" s="150">
        <f t="shared" si="21"/>
        <v>6</v>
      </c>
      <c r="AV1577" s="150">
        <f t="shared" si="21"/>
        <v>10</v>
      </c>
      <c r="AW1577" s="150">
        <f t="shared" si="21"/>
        <v>14</v>
      </c>
      <c r="AX1577" s="150">
        <f t="shared" si="21"/>
        <v>11</v>
      </c>
      <c r="AY1577" s="150">
        <f t="shared" si="21"/>
        <v>1</v>
      </c>
      <c r="AZ1577" s="150">
        <f t="shared" si="21"/>
        <v>2</v>
      </c>
      <c r="BA1577" s="150">
        <f t="shared" si="21"/>
        <v>4</v>
      </c>
      <c r="BB1577" s="150">
        <f t="shared" si="21"/>
        <v>2</v>
      </c>
      <c r="BC1577" s="150">
        <f t="shared" si="21"/>
        <v>5</v>
      </c>
      <c r="BD1577" s="150">
        <f t="shared" si="21"/>
        <v>0</v>
      </c>
      <c r="BE1577" s="150">
        <f t="shared" si="21"/>
        <v>1</v>
      </c>
      <c r="BF1577" s="150">
        <f t="shared" si="21"/>
        <v>0</v>
      </c>
      <c r="BG1577" s="150">
        <f t="shared" si="21"/>
        <v>2</v>
      </c>
      <c r="BH1577" s="150">
        <f t="shared" si="21"/>
        <v>5</v>
      </c>
      <c r="BI1577" s="150">
        <f t="shared" si="21"/>
        <v>1</v>
      </c>
      <c r="BJ1577" s="150">
        <f t="shared" si="21"/>
        <v>1</v>
      </c>
      <c r="BK1577" s="150">
        <f t="shared" si="21"/>
        <v>0</v>
      </c>
      <c r="BL1577" s="150">
        <f t="shared" si="21"/>
        <v>0</v>
      </c>
      <c r="BM1577" s="150">
        <f t="shared" si="21"/>
        <v>5</v>
      </c>
      <c r="BN1577" s="150">
        <f t="shared" si="21"/>
        <v>3</v>
      </c>
      <c r="BO1577" s="150">
        <f t="shared" si="21"/>
        <v>0</v>
      </c>
      <c r="BP1577" s="150">
        <f t="shared" si="21"/>
        <v>3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44</v>
      </c>
      <c r="F1578" s="29">
        <v>43</v>
      </c>
      <c r="G1578" s="29">
        <v>1</v>
      </c>
      <c r="H1578" s="26">
        <v>17</v>
      </c>
      <c r="I1578" s="26">
        <v>1</v>
      </c>
      <c r="J1578" s="29"/>
      <c r="K1578" s="29"/>
      <c r="L1578" s="29">
        <v>6</v>
      </c>
      <c r="M1578" s="29"/>
      <c r="N1578" s="26">
        <v>1</v>
      </c>
      <c r="O1578" s="29"/>
      <c r="P1578" s="29">
        <v>7</v>
      </c>
      <c r="Q1578" s="26">
        <v>7</v>
      </c>
      <c r="R1578" s="29">
        <v>16</v>
      </c>
      <c r="S1578" s="29">
        <v>9</v>
      </c>
      <c r="T1578" s="29">
        <v>4</v>
      </c>
      <c r="U1578" s="29">
        <v>1</v>
      </c>
      <c r="V1578" s="26">
        <v>2</v>
      </c>
      <c r="W1578" s="29">
        <v>1</v>
      </c>
      <c r="X1578" s="29"/>
      <c r="Y1578" s="29"/>
      <c r="Z1578" s="29">
        <v>1</v>
      </c>
      <c r="AA1578" s="29"/>
      <c r="AB1578" s="29">
        <v>1</v>
      </c>
      <c r="AC1578" s="29"/>
      <c r="AD1578" s="29">
        <v>1</v>
      </c>
      <c r="AE1578" s="29"/>
      <c r="AF1578" s="29"/>
      <c r="AG1578" s="29">
        <v>7</v>
      </c>
      <c r="AH1578" s="29"/>
      <c r="AI1578" s="29">
        <v>30</v>
      </c>
      <c r="AJ1578" s="26">
        <v>4</v>
      </c>
      <c r="AK1578" s="26"/>
      <c r="AL1578" s="26"/>
      <c r="AM1578" s="29">
        <v>2</v>
      </c>
      <c r="AN1578" s="29"/>
      <c r="AO1578" s="29">
        <v>5</v>
      </c>
      <c r="AP1578" s="29">
        <v>25</v>
      </c>
      <c r="AQ1578" s="29">
        <v>10</v>
      </c>
      <c r="AR1578" s="26">
        <v>1</v>
      </c>
      <c r="AS1578" s="26">
        <v>1</v>
      </c>
      <c r="AT1578" s="29">
        <v>2</v>
      </c>
      <c r="AU1578" s="26">
        <v>1</v>
      </c>
      <c r="AV1578" s="29">
        <v>1</v>
      </c>
      <c r="AW1578" s="29">
        <v>4</v>
      </c>
      <c r="AX1578" s="29">
        <v>3</v>
      </c>
      <c r="AY1578" s="29"/>
      <c r="AZ1578" s="29">
        <v>1</v>
      </c>
      <c r="BA1578" s="26">
        <v>1</v>
      </c>
      <c r="BB1578" s="26"/>
      <c r="BC1578" s="26">
        <v>2</v>
      </c>
      <c r="BD1578" s="26"/>
      <c r="BE1578" s="29"/>
      <c r="BF1578" s="29"/>
      <c r="BG1578" s="29">
        <v>1</v>
      </c>
      <c r="BH1578" s="29">
        <v>2</v>
      </c>
      <c r="BI1578" s="29"/>
      <c r="BJ1578" s="29"/>
      <c r="BK1578" s="29"/>
      <c r="BL1578" s="29"/>
      <c r="BM1578" s="29">
        <v>2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76</v>
      </c>
      <c r="F1579" s="29">
        <v>76</v>
      </c>
      <c r="G1579" s="29"/>
      <c r="H1579" s="26">
        <v>9</v>
      </c>
      <c r="I1579" s="26">
        <v>27</v>
      </c>
      <c r="J1579" s="29"/>
      <c r="K1579" s="29"/>
      <c r="L1579" s="29">
        <v>19</v>
      </c>
      <c r="M1579" s="29"/>
      <c r="N1579" s="26">
        <v>5</v>
      </c>
      <c r="O1579" s="29">
        <v>4</v>
      </c>
      <c r="P1579" s="29">
        <v>27</v>
      </c>
      <c r="Q1579" s="26">
        <v>12</v>
      </c>
      <c r="R1579" s="29">
        <v>17</v>
      </c>
      <c r="S1579" s="29">
        <v>10</v>
      </c>
      <c r="T1579" s="29">
        <v>1</v>
      </c>
      <c r="U1579" s="29">
        <v>3</v>
      </c>
      <c r="V1579" s="26"/>
      <c r="W1579" s="29">
        <v>5</v>
      </c>
      <c r="X1579" s="29"/>
      <c r="Y1579" s="29">
        <v>1</v>
      </c>
      <c r="Z1579" s="29">
        <v>1</v>
      </c>
      <c r="AA1579" s="29"/>
      <c r="AB1579" s="29">
        <v>1</v>
      </c>
      <c r="AC1579" s="29"/>
      <c r="AD1579" s="29">
        <v>5</v>
      </c>
      <c r="AE1579" s="29"/>
      <c r="AF1579" s="29">
        <v>1</v>
      </c>
      <c r="AG1579" s="29">
        <v>2</v>
      </c>
      <c r="AH1579" s="29"/>
      <c r="AI1579" s="29">
        <v>56</v>
      </c>
      <c r="AJ1579" s="26">
        <v>3</v>
      </c>
      <c r="AK1579" s="26">
        <v>1</v>
      </c>
      <c r="AL1579" s="26"/>
      <c r="AM1579" s="29">
        <v>8</v>
      </c>
      <c r="AN1579" s="29">
        <v>2</v>
      </c>
      <c r="AO1579" s="29">
        <v>6</v>
      </c>
      <c r="AP1579" s="29">
        <v>33</v>
      </c>
      <c r="AQ1579" s="29">
        <v>26</v>
      </c>
      <c r="AR1579" s="26">
        <v>1</v>
      </c>
      <c r="AS1579" s="26"/>
      <c r="AT1579" s="29">
        <v>2</v>
      </c>
      <c r="AU1579" s="26">
        <v>2</v>
      </c>
      <c r="AV1579" s="29">
        <v>2</v>
      </c>
      <c r="AW1579" s="29">
        <v>3</v>
      </c>
      <c r="AX1579" s="29">
        <v>2</v>
      </c>
      <c r="AY1579" s="29"/>
      <c r="AZ1579" s="29">
        <v>1</v>
      </c>
      <c r="BA1579" s="26">
        <v>1</v>
      </c>
      <c r="BB1579" s="26"/>
      <c r="BC1579" s="26">
        <v>1</v>
      </c>
      <c r="BD1579" s="26"/>
      <c r="BE1579" s="29">
        <v>1</v>
      </c>
      <c r="BF1579" s="29"/>
      <c r="BG1579" s="29"/>
      <c r="BH1579" s="29">
        <v>1</v>
      </c>
      <c r="BI1579" s="29"/>
      <c r="BJ1579" s="29"/>
      <c r="BK1579" s="29"/>
      <c r="BL1579" s="29"/>
      <c r="BM1579" s="29"/>
      <c r="BN1579" s="29"/>
      <c r="BO1579" s="29"/>
      <c r="BP1579" s="26">
        <v>2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67</v>
      </c>
      <c r="F1580" s="29">
        <v>67</v>
      </c>
      <c r="G1580" s="29"/>
      <c r="H1580" s="26">
        <v>2</v>
      </c>
      <c r="I1580" s="26">
        <v>29</v>
      </c>
      <c r="J1580" s="29"/>
      <c r="K1580" s="29"/>
      <c r="L1580" s="29">
        <v>18</v>
      </c>
      <c r="M1580" s="29"/>
      <c r="N1580" s="26">
        <v>7</v>
      </c>
      <c r="O1580" s="29">
        <v>6</v>
      </c>
      <c r="P1580" s="29">
        <v>19</v>
      </c>
      <c r="Q1580" s="26">
        <v>8</v>
      </c>
      <c r="R1580" s="29">
        <v>21</v>
      </c>
      <c r="S1580" s="29">
        <v>4</v>
      </c>
      <c r="T1580" s="29">
        <v>2</v>
      </c>
      <c r="U1580" s="29"/>
      <c r="V1580" s="26"/>
      <c r="W1580" s="29"/>
      <c r="X1580" s="29">
        <v>1</v>
      </c>
      <c r="Y1580" s="29"/>
      <c r="Z1580" s="29"/>
      <c r="AA1580" s="29"/>
      <c r="AB1580" s="29"/>
      <c r="AC1580" s="29">
        <v>1</v>
      </c>
      <c r="AD1580" s="29">
        <v>7</v>
      </c>
      <c r="AE1580" s="29">
        <v>1</v>
      </c>
      <c r="AF1580" s="29"/>
      <c r="AG1580" s="29">
        <v>3</v>
      </c>
      <c r="AH1580" s="29"/>
      <c r="AI1580" s="29">
        <v>53</v>
      </c>
      <c r="AJ1580" s="26">
        <v>6</v>
      </c>
      <c r="AK1580" s="26">
        <v>1</v>
      </c>
      <c r="AL1580" s="26"/>
      <c r="AM1580" s="29">
        <v>1</v>
      </c>
      <c r="AN1580" s="29"/>
      <c r="AO1580" s="29">
        <v>8</v>
      </c>
      <c r="AP1580" s="29">
        <v>22</v>
      </c>
      <c r="AQ1580" s="29">
        <v>33</v>
      </c>
      <c r="AR1580" s="26">
        <v>2</v>
      </c>
      <c r="AS1580" s="26">
        <v>1</v>
      </c>
      <c r="AT1580" s="29">
        <v>1</v>
      </c>
      <c r="AU1580" s="26">
        <v>3</v>
      </c>
      <c r="AV1580" s="29">
        <v>7</v>
      </c>
      <c r="AW1580" s="29">
        <v>7</v>
      </c>
      <c r="AX1580" s="29">
        <v>6</v>
      </c>
      <c r="AY1580" s="29">
        <v>1</v>
      </c>
      <c r="AZ1580" s="29"/>
      <c r="BA1580" s="26">
        <v>2</v>
      </c>
      <c r="BB1580" s="26">
        <v>2</v>
      </c>
      <c r="BC1580" s="26">
        <v>2</v>
      </c>
      <c r="BD1580" s="26"/>
      <c r="BE1580" s="29"/>
      <c r="BF1580" s="29"/>
      <c r="BG1580" s="29">
        <v>1</v>
      </c>
      <c r="BH1580" s="29">
        <v>2</v>
      </c>
      <c r="BI1580" s="29">
        <v>1</v>
      </c>
      <c r="BJ1580" s="29">
        <v>1</v>
      </c>
      <c r="BK1580" s="29"/>
      <c r="BL1580" s="29"/>
      <c r="BM1580" s="29">
        <v>3</v>
      </c>
      <c r="BN1580" s="29">
        <v>3</v>
      </c>
      <c r="BO1580" s="29"/>
      <c r="BP1580" s="26">
        <v>1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2</v>
      </c>
      <c r="F1582" s="29">
        <v>2</v>
      </c>
      <c r="G1582" s="29"/>
      <c r="H1582" s="26"/>
      <c r="I1582" s="26"/>
      <c r="J1582" s="29"/>
      <c r="K1582" s="29"/>
      <c r="L1582" s="29"/>
      <c r="M1582" s="29"/>
      <c r="N1582" s="26"/>
      <c r="O1582" s="29"/>
      <c r="P1582" s="29">
        <v>1</v>
      </c>
      <c r="Q1582" s="26">
        <v>1</v>
      </c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2</v>
      </c>
      <c r="AJ1582" s="26"/>
      <c r="AK1582" s="26"/>
      <c r="AL1582" s="26"/>
      <c r="AM1582" s="29"/>
      <c r="AN1582" s="29"/>
      <c r="AO1582" s="29"/>
      <c r="AP1582" s="29">
        <v>1</v>
      </c>
      <c r="AQ1582" s="29">
        <v>1</v>
      </c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23</v>
      </c>
      <c r="F1583" s="29">
        <v>23</v>
      </c>
      <c r="G1583" s="29"/>
      <c r="H1583" s="26">
        <v>2</v>
      </c>
      <c r="I1583" s="26">
        <v>15</v>
      </c>
      <c r="J1583" s="26"/>
      <c r="K1583" s="26"/>
      <c r="L1583" s="29">
        <v>1</v>
      </c>
      <c r="M1583" s="29"/>
      <c r="N1583" s="26">
        <v>13</v>
      </c>
      <c r="O1583" s="29">
        <v>10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12</v>
      </c>
      <c r="AE1583" s="29">
        <v>1</v>
      </c>
      <c r="AF1583" s="29"/>
      <c r="AG1583" s="29"/>
      <c r="AH1583" s="29"/>
      <c r="AI1583" s="29">
        <v>8</v>
      </c>
      <c r="AJ1583" s="26"/>
      <c r="AK1583" s="26">
        <v>2</v>
      </c>
      <c r="AL1583" s="26"/>
      <c r="AM1583" s="29"/>
      <c r="AN1583" s="29"/>
      <c r="AO1583" s="29"/>
      <c r="AP1583" s="29">
        <v>3</v>
      </c>
      <c r="AQ1583" s="29">
        <v>19</v>
      </c>
      <c r="AR1583" s="26">
        <v>1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/>
      <c r="BB1583" s="26">
        <v>1</v>
      </c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>
        <v>1</v>
      </c>
      <c r="BN1583" s="29">
        <v>1</v>
      </c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98" t="s">
        <v>2279</v>
      </c>
      <c r="BE1587" s="198"/>
      <c r="BF1587" s="126"/>
      <c r="BG1587" s="199"/>
      <c r="BH1587" s="199"/>
      <c r="BI1587" s="199"/>
      <c r="BJ1587" s="127"/>
      <c r="BK1587" s="202" t="s">
        <v>2435</v>
      </c>
      <c r="BL1587" s="202"/>
      <c r="BM1587" s="202"/>
      <c r="BN1587" s="202"/>
      <c r="BO1587" s="202"/>
      <c r="BP1587" s="126"/>
      <c r="BQ1587" s="74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2"/>
      <c r="T1588" s="152"/>
      <c r="U1588" s="152"/>
      <c r="V1588" s="152"/>
      <c r="W1588" s="152"/>
      <c r="X1588" s="152"/>
      <c r="Y1588" s="152"/>
      <c r="Z1588" s="152"/>
      <c r="AA1588" s="152"/>
      <c r="AB1588" s="152"/>
      <c r="AC1588" s="152"/>
      <c r="AD1588" s="152"/>
      <c r="AE1588" s="152"/>
      <c r="AF1588" s="152"/>
      <c r="AG1588" s="152"/>
      <c r="AH1588" s="152"/>
      <c r="AI1588" s="152"/>
      <c r="AJ1588" s="152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28"/>
      <c r="BE1588" s="128"/>
      <c r="BF1588" s="126"/>
      <c r="BG1588" s="200" t="s">
        <v>2274</v>
      </c>
      <c r="BH1588" s="200"/>
      <c r="BI1588" s="200"/>
      <c r="BJ1588" s="127"/>
      <c r="BK1588" s="200" t="s">
        <v>2275</v>
      </c>
      <c r="BL1588" s="200"/>
      <c r="BM1588" s="200"/>
      <c r="BN1588" s="63"/>
      <c r="BO1588" s="126"/>
      <c r="BP1588" s="126"/>
      <c r="BQ1588" s="79"/>
    </row>
    <row r="1589" spans="1:69" ht="15" customHeight="1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2"/>
      <c r="T1589" s="152"/>
      <c r="U1589" s="152"/>
      <c r="V1589" s="152"/>
      <c r="W1589" s="152"/>
      <c r="X1589" s="152"/>
      <c r="Y1589" s="152"/>
      <c r="Z1589" s="152"/>
      <c r="AA1589" s="152"/>
      <c r="AB1589" s="152"/>
      <c r="AC1589" s="152"/>
      <c r="AD1589" s="152"/>
      <c r="AE1589" s="152"/>
      <c r="AF1589" s="152"/>
      <c r="AG1589" s="152"/>
      <c r="AH1589" s="152"/>
      <c r="AI1589" s="152"/>
      <c r="AJ1589" s="152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201" t="s">
        <v>2280</v>
      </c>
      <c r="BE1589" s="201"/>
      <c r="BF1589" s="126"/>
      <c r="BG1589" s="199"/>
      <c r="BH1589" s="199"/>
      <c r="BI1589" s="199"/>
      <c r="BJ1589" s="127"/>
      <c r="BK1589" s="302" t="s">
        <v>2436</v>
      </c>
      <c r="BL1589" s="302"/>
      <c r="BM1589" s="302"/>
      <c r="BN1589" s="302"/>
      <c r="BO1589" s="302"/>
      <c r="BP1589" s="302"/>
      <c r="BQ1589" s="302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2"/>
      <c r="T1590" s="152"/>
      <c r="U1590" s="152"/>
      <c r="V1590" s="152"/>
      <c r="W1590" s="152"/>
      <c r="X1590" s="152"/>
      <c r="Y1590" s="152"/>
      <c r="Z1590" s="152"/>
      <c r="AA1590" s="152"/>
      <c r="AB1590" s="152"/>
      <c r="AC1590" s="152"/>
      <c r="AD1590" s="152"/>
      <c r="AE1590" s="152"/>
      <c r="AF1590" s="152"/>
      <c r="AG1590" s="152"/>
      <c r="AH1590" s="152"/>
      <c r="AI1590" s="152"/>
      <c r="AJ1590" s="152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26"/>
      <c r="BE1590" s="126"/>
      <c r="BF1590" s="126"/>
      <c r="BG1590" s="200" t="s">
        <v>2274</v>
      </c>
      <c r="BH1590" s="200"/>
      <c r="BI1590" s="200"/>
      <c r="BJ1590" s="126"/>
      <c r="BK1590" s="200" t="s">
        <v>2275</v>
      </c>
      <c r="BL1590" s="200"/>
      <c r="BM1590" s="200"/>
      <c r="BN1590" s="63"/>
      <c r="BO1590" s="126"/>
      <c r="BP1590" s="126"/>
      <c r="BQ1590" s="85"/>
    </row>
    <row r="1591" spans="1:68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2"/>
      <c r="T1591" s="152"/>
      <c r="U1591" s="152"/>
      <c r="V1591" s="152"/>
      <c r="W1591" s="152"/>
      <c r="X1591" s="152"/>
      <c r="Y1591" s="152"/>
      <c r="Z1591" s="152"/>
      <c r="AA1591" s="152"/>
      <c r="AB1591" s="152"/>
      <c r="AC1591" s="152"/>
      <c r="AD1591" s="152"/>
      <c r="AE1591" s="152"/>
      <c r="AF1591" s="152"/>
      <c r="AG1591" s="152"/>
      <c r="AH1591" s="152"/>
      <c r="AI1591" s="152"/>
      <c r="AJ1591" s="152"/>
      <c r="AK1591" s="73"/>
      <c r="AL1591" s="73"/>
      <c r="AM1591" s="73"/>
      <c r="AN1591" s="73"/>
      <c r="AO1591" s="73"/>
      <c r="AP1591" s="73"/>
      <c r="AQ1591" s="152"/>
      <c r="AR1591" s="152"/>
      <c r="AS1591" s="152"/>
      <c r="AT1591" s="152"/>
      <c r="AU1591" s="152"/>
      <c r="AV1591" s="152"/>
      <c r="AW1591" s="152"/>
      <c r="AX1591" s="152"/>
      <c r="AY1591" s="152"/>
      <c r="AZ1591" s="152"/>
      <c r="BA1591" s="131"/>
      <c r="BB1591" s="130"/>
      <c r="BC1591" s="130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</row>
    <row r="1592" spans="1:68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2"/>
      <c r="T1592" s="152"/>
      <c r="U1592" s="152"/>
      <c r="V1592" s="152"/>
      <c r="W1592" s="152"/>
      <c r="X1592" s="152"/>
      <c r="Y1592" s="152"/>
      <c r="Z1592" s="152"/>
      <c r="AA1592" s="152"/>
      <c r="AB1592" s="152"/>
      <c r="AC1592" s="152"/>
      <c r="AD1592" s="152"/>
      <c r="AE1592" s="152"/>
      <c r="AF1592" s="152"/>
      <c r="AG1592" s="152"/>
      <c r="AH1592" s="152"/>
      <c r="AI1592" s="152"/>
      <c r="AJ1592" s="152"/>
      <c r="AK1592" s="73"/>
      <c r="AL1592" s="73"/>
      <c r="AM1592" s="73"/>
      <c r="AN1592" s="73"/>
      <c r="AO1592" s="73"/>
      <c r="AP1592" s="73"/>
      <c r="AQ1592" s="152"/>
      <c r="AR1592" s="152"/>
      <c r="AS1592" s="152"/>
      <c r="AT1592" s="152"/>
      <c r="AU1592" s="152"/>
      <c r="AV1592" s="152"/>
      <c r="AW1592" s="152"/>
      <c r="AX1592" s="152"/>
      <c r="AY1592" s="152"/>
      <c r="AZ1592" s="152"/>
      <c r="BA1592" s="143"/>
      <c r="BB1592" s="143"/>
      <c r="BC1592" s="143"/>
      <c r="BD1592" s="130" t="s">
        <v>2277</v>
      </c>
      <c r="BF1592" s="204" t="s">
        <v>2427</v>
      </c>
      <c r="BG1592" s="204"/>
      <c r="BH1592" s="204"/>
      <c r="BI1592" s="126"/>
      <c r="BJ1592" s="205" t="s">
        <v>2278</v>
      </c>
      <c r="BK1592" s="205"/>
      <c r="BL1592" s="205"/>
      <c r="BM1592" s="206" t="s">
        <v>2428</v>
      </c>
      <c r="BN1592" s="206"/>
      <c r="BO1592" s="206"/>
      <c r="BP1592" s="206"/>
    </row>
    <row r="1593" spans="1:68" ht="12.75">
      <c r="A1593" s="6"/>
      <c r="B1593" s="35"/>
      <c r="C1593" s="47"/>
      <c r="D1593" s="47"/>
      <c r="E1593" s="153"/>
      <c r="F1593" s="153"/>
      <c r="G1593" s="153"/>
      <c r="H1593" s="153"/>
      <c r="I1593" s="153"/>
      <c r="J1593" s="153"/>
      <c r="K1593" s="153"/>
      <c r="L1593" s="153"/>
      <c r="M1593" s="153"/>
      <c r="N1593" s="153"/>
      <c r="O1593" s="153"/>
      <c r="P1593" s="153"/>
      <c r="Q1593" s="153"/>
      <c r="R1593" s="40"/>
      <c r="S1593" s="152"/>
      <c r="T1593" s="152"/>
      <c r="U1593" s="152"/>
      <c r="V1593" s="152"/>
      <c r="W1593" s="152"/>
      <c r="X1593" s="152"/>
      <c r="Y1593" s="152"/>
      <c r="Z1593" s="152"/>
      <c r="AA1593" s="152"/>
      <c r="AB1593" s="152"/>
      <c r="AC1593" s="152"/>
      <c r="AD1593" s="152"/>
      <c r="AE1593" s="152"/>
      <c r="AF1593" s="152"/>
      <c r="AG1593" s="152"/>
      <c r="AH1593" s="152"/>
      <c r="AI1593" s="152"/>
      <c r="AJ1593" s="152"/>
      <c r="AK1593" s="73"/>
      <c r="AL1593" s="73"/>
      <c r="AM1593" s="73"/>
      <c r="AN1593" s="73"/>
      <c r="AO1593" s="73"/>
      <c r="AP1593" s="73"/>
      <c r="AQ1593" s="152"/>
      <c r="AR1593" s="152"/>
      <c r="AS1593" s="152"/>
      <c r="AT1593" s="152"/>
      <c r="AU1593" s="152"/>
      <c r="AV1593" s="152"/>
      <c r="AW1593" s="152"/>
      <c r="AX1593" s="152"/>
      <c r="AY1593" s="152"/>
      <c r="AZ1593" s="152"/>
      <c r="BA1593" s="151"/>
      <c r="BB1593" s="151"/>
      <c r="BC1593" s="151"/>
      <c r="BD1593" s="126"/>
      <c r="BF1593" s="126"/>
      <c r="BG1593" s="126"/>
      <c r="BH1593" s="126"/>
      <c r="BI1593" s="126"/>
      <c r="BJ1593" s="126"/>
      <c r="BK1593" s="126"/>
      <c r="BL1593" s="126"/>
      <c r="BM1593" s="126"/>
      <c r="BN1593" s="126"/>
      <c r="BO1593" s="126"/>
      <c r="BP1593" s="126"/>
    </row>
    <row r="1594" spans="1:68" ht="25.5" customHeight="1">
      <c r="A1594" s="152"/>
      <c r="B1594" s="152"/>
      <c r="C1594" s="152"/>
      <c r="D1594" s="152"/>
      <c r="E1594" s="152"/>
      <c r="F1594" s="152"/>
      <c r="G1594" s="152"/>
      <c r="H1594" s="152"/>
      <c r="I1594" s="152"/>
      <c r="J1594" s="152"/>
      <c r="K1594" s="152"/>
      <c r="L1594" s="152"/>
      <c r="M1594" s="152"/>
      <c r="N1594" s="152"/>
      <c r="O1594" s="152"/>
      <c r="P1594" s="152"/>
      <c r="Q1594" s="152"/>
      <c r="R1594" s="152"/>
      <c r="S1594" s="152"/>
      <c r="T1594" s="152"/>
      <c r="U1594" s="152"/>
      <c r="V1594" s="152"/>
      <c r="W1594" s="152"/>
      <c r="X1594" s="152"/>
      <c r="Y1594" s="152"/>
      <c r="Z1594" s="152"/>
      <c r="AA1594" s="152"/>
      <c r="AB1594" s="152"/>
      <c r="AC1594" s="152"/>
      <c r="AD1594" s="152"/>
      <c r="AE1594" s="152"/>
      <c r="AF1594" s="152"/>
      <c r="AG1594" s="152"/>
      <c r="AH1594" s="152"/>
      <c r="AI1594" s="152"/>
      <c r="AJ1594" s="152"/>
      <c r="AK1594" s="152"/>
      <c r="AL1594" s="152"/>
      <c r="AM1594" s="152"/>
      <c r="AN1594" s="152"/>
      <c r="AO1594" s="152"/>
      <c r="AP1594" s="152"/>
      <c r="AQ1594" s="152"/>
      <c r="AR1594" s="152"/>
      <c r="AS1594" s="152"/>
      <c r="AT1594" s="152"/>
      <c r="AU1594" s="152"/>
      <c r="AV1594" s="152"/>
      <c r="AW1594" s="152"/>
      <c r="AX1594" s="152"/>
      <c r="AY1594" s="152"/>
      <c r="AZ1594" s="152"/>
      <c r="BA1594" s="154"/>
      <c r="BB1594" s="154"/>
      <c r="BC1594" s="151"/>
      <c r="BD1594" s="203" t="s">
        <v>2276</v>
      </c>
      <c r="BE1594" s="203"/>
      <c r="BF1594" s="204" t="s">
        <v>2427</v>
      </c>
      <c r="BG1594" s="204"/>
      <c r="BH1594" s="204"/>
      <c r="BJ1594" s="207" t="s">
        <v>2429</v>
      </c>
      <c r="BK1594" s="207"/>
      <c r="BL1594" s="207"/>
      <c r="BM1594" s="207"/>
      <c r="BN1594" s="126"/>
      <c r="BO1594" s="126"/>
      <c r="BP1594" s="126"/>
    </row>
  </sheetData>
  <sheetProtection/>
  <mergeCells count="101">
    <mergeCell ref="BD1587:BE1587"/>
    <mergeCell ref="BD1589:BE1589"/>
    <mergeCell ref="BK1589:BQ1589"/>
    <mergeCell ref="BD1594:BE1594"/>
    <mergeCell ref="BF1594:BH1594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G1587:BI1587"/>
    <mergeCell ref="BK1587:BO1587"/>
    <mergeCell ref="BG1588:BI1588"/>
    <mergeCell ref="BK1588:BM1588"/>
    <mergeCell ref="BG1589:BI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&amp;L1433DD74&amp;CФорма № 6-8, Підрозділ: Тячівський районний суд Закарпатської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F44">
      <selection activeCell="AT60" sqref="AT6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26" t="s">
        <v>1560</v>
      </c>
      <c r="B2" s="226" t="s">
        <v>1561</v>
      </c>
      <c r="C2" s="232" t="s">
        <v>84</v>
      </c>
      <c r="D2" s="146"/>
      <c r="E2" s="236" t="s">
        <v>1516</v>
      </c>
      <c r="F2" s="237"/>
      <c r="G2" s="238"/>
      <c r="H2" s="242" t="s">
        <v>1519</v>
      </c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4"/>
      <c r="AC2" s="253" t="s">
        <v>1462</v>
      </c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5"/>
      <c r="AT2" s="242" t="s">
        <v>1531</v>
      </c>
      <c r="AU2" s="243"/>
      <c r="AV2" s="243"/>
      <c r="AW2" s="243"/>
      <c r="AX2" s="243"/>
      <c r="AY2" s="243"/>
      <c r="AZ2" s="243"/>
      <c r="BA2" s="244"/>
    </row>
    <row r="3" spans="1:53" ht="12.75" customHeight="1">
      <c r="A3" s="227"/>
      <c r="B3" s="227"/>
      <c r="C3" s="233"/>
      <c r="D3" s="147"/>
      <c r="E3" s="239"/>
      <c r="F3" s="240"/>
      <c r="G3" s="241"/>
      <c r="H3" s="245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/>
      <c r="AC3" s="248" t="s">
        <v>1584</v>
      </c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20" t="s">
        <v>1543</v>
      </c>
      <c r="AP3" s="220"/>
      <c r="AQ3" s="220"/>
      <c r="AR3" s="236" t="s">
        <v>1529</v>
      </c>
      <c r="AS3" s="238"/>
      <c r="AT3" s="245"/>
      <c r="AU3" s="246"/>
      <c r="AV3" s="246"/>
      <c r="AW3" s="246"/>
      <c r="AX3" s="246"/>
      <c r="AY3" s="246"/>
      <c r="AZ3" s="246"/>
      <c r="BA3" s="247"/>
    </row>
    <row r="4" spans="1:53" ht="12.75" customHeight="1">
      <c r="A4" s="227"/>
      <c r="B4" s="227"/>
      <c r="C4" s="233"/>
      <c r="D4" s="147"/>
      <c r="E4" s="220" t="s">
        <v>1517</v>
      </c>
      <c r="F4" s="220" t="s">
        <v>1518</v>
      </c>
      <c r="G4" s="220" t="s">
        <v>1471</v>
      </c>
      <c r="H4" s="220" t="s">
        <v>1520</v>
      </c>
      <c r="I4" s="220" t="s">
        <v>1521</v>
      </c>
      <c r="J4" s="220"/>
      <c r="K4" s="220"/>
      <c r="L4" s="223" t="s">
        <v>1525</v>
      </c>
      <c r="M4" s="223" t="s">
        <v>37</v>
      </c>
      <c r="N4" s="223" t="s">
        <v>1526</v>
      </c>
      <c r="O4" s="223" t="s">
        <v>1569</v>
      </c>
      <c r="P4" s="220" t="s">
        <v>1570</v>
      </c>
      <c r="Q4" s="248" t="s">
        <v>1571</v>
      </c>
      <c r="R4" s="251"/>
      <c r="S4" s="251"/>
      <c r="T4" s="251"/>
      <c r="U4" s="252"/>
      <c r="V4" s="248" t="s">
        <v>1576</v>
      </c>
      <c r="W4" s="251"/>
      <c r="X4" s="251"/>
      <c r="Y4" s="251"/>
      <c r="Z4" s="251"/>
      <c r="AA4" s="251"/>
      <c r="AB4" s="252"/>
      <c r="AC4" s="220" t="s">
        <v>1470</v>
      </c>
      <c r="AD4" s="220"/>
      <c r="AE4" s="220"/>
      <c r="AF4" s="220"/>
      <c r="AG4" s="220"/>
      <c r="AH4" s="220"/>
      <c r="AI4" s="220"/>
      <c r="AJ4" s="223" t="s">
        <v>1481</v>
      </c>
      <c r="AK4" s="223" t="s">
        <v>1540</v>
      </c>
      <c r="AL4" s="223" t="s">
        <v>1541</v>
      </c>
      <c r="AM4" s="223" t="s">
        <v>1479</v>
      </c>
      <c r="AN4" s="223" t="s">
        <v>1542</v>
      </c>
      <c r="AO4" s="223" t="s">
        <v>1471</v>
      </c>
      <c r="AP4" s="253" t="s">
        <v>1466</v>
      </c>
      <c r="AQ4" s="255"/>
      <c r="AR4" s="239"/>
      <c r="AS4" s="241"/>
      <c r="AT4" s="220" t="s">
        <v>1532</v>
      </c>
      <c r="AU4" s="223" t="s">
        <v>1533</v>
      </c>
      <c r="AV4" s="220" t="s">
        <v>1534</v>
      </c>
      <c r="AW4" s="220"/>
      <c r="AX4" s="220"/>
      <c r="AY4" s="220"/>
      <c r="AZ4" s="220"/>
      <c r="BA4" s="220"/>
    </row>
    <row r="5" spans="1:53" ht="36.75" customHeight="1">
      <c r="A5" s="227"/>
      <c r="B5" s="227"/>
      <c r="C5" s="233"/>
      <c r="D5" s="147"/>
      <c r="E5" s="220"/>
      <c r="F5" s="220"/>
      <c r="G5" s="220"/>
      <c r="H5" s="220"/>
      <c r="I5" s="220" t="s">
        <v>1522</v>
      </c>
      <c r="J5" s="223" t="s">
        <v>1523</v>
      </c>
      <c r="K5" s="220" t="s">
        <v>1524</v>
      </c>
      <c r="L5" s="224"/>
      <c r="M5" s="224"/>
      <c r="N5" s="224"/>
      <c r="O5" s="224"/>
      <c r="P5" s="220"/>
      <c r="Q5" s="223" t="s">
        <v>1572</v>
      </c>
      <c r="R5" s="223" t="s">
        <v>1573</v>
      </c>
      <c r="S5" s="223" t="s">
        <v>1574</v>
      </c>
      <c r="T5" s="223" t="s">
        <v>1575</v>
      </c>
      <c r="U5" s="223" t="s">
        <v>1501</v>
      </c>
      <c r="V5" s="220" t="s">
        <v>1577</v>
      </c>
      <c r="W5" s="220" t="s">
        <v>1578</v>
      </c>
      <c r="X5" s="248" t="s">
        <v>1579</v>
      </c>
      <c r="Y5" s="249"/>
      <c r="Z5" s="249"/>
      <c r="AA5" s="249"/>
      <c r="AB5" s="250"/>
      <c r="AC5" s="220" t="s">
        <v>1585</v>
      </c>
      <c r="AD5" s="220" t="s">
        <v>1586</v>
      </c>
      <c r="AE5" s="220" t="s">
        <v>1587</v>
      </c>
      <c r="AF5" s="220" t="s">
        <v>1588</v>
      </c>
      <c r="AG5" s="220" t="s">
        <v>1589</v>
      </c>
      <c r="AH5" s="220" t="s">
        <v>1527</v>
      </c>
      <c r="AI5" s="220" t="s">
        <v>1471</v>
      </c>
      <c r="AJ5" s="224"/>
      <c r="AK5" s="224"/>
      <c r="AL5" s="224"/>
      <c r="AM5" s="224"/>
      <c r="AN5" s="224"/>
      <c r="AO5" s="224"/>
      <c r="AP5" s="223" t="s">
        <v>1544</v>
      </c>
      <c r="AQ5" s="223" t="s">
        <v>1528</v>
      </c>
      <c r="AR5" s="220" t="s">
        <v>1479</v>
      </c>
      <c r="AS5" s="257" t="s">
        <v>1530</v>
      </c>
      <c r="AT5" s="220"/>
      <c r="AU5" s="224"/>
      <c r="AV5" s="220" t="s">
        <v>1535</v>
      </c>
      <c r="AW5" s="256" t="s">
        <v>1536</v>
      </c>
      <c r="AX5" s="220" t="s">
        <v>1537</v>
      </c>
      <c r="AY5" s="220" t="s">
        <v>1538</v>
      </c>
      <c r="AZ5" s="220"/>
      <c r="BA5" s="220"/>
    </row>
    <row r="6" spans="1:53" ht="12.75" customHeight="1">
      <c r="A6" s="227"/>
      <c r="B6" s="227"/>
      <c r="C6" s="234"/>
      <c r="D6" s="144"/>
      <c r="E6" s="220"/>
      <c r="F6" s="220"/>
      <c r="G6" s="220"/>
      <c r="H6" s="220"/>
      <c r="I6" s="220"/>
      <c r="J6" s="224"/>
      <c r="K6" s="220"/>
      <c r="L6" s="224"/>
      <c r="M6" s="224"/>
      <c r="N6" s="224"/>
      <c r="O6" s="224"/>
      <c r="P6" s="220"/>
      <c r="Q6" s="224"/>
      <c r="R6" s="224"/>
      <c r="S6" s="224"/>
      <c r="T6" s="224"/>
      <c r="U6" s="224"/>
      <c r="V6" s="220"/>
      <c r="W6" s="220"/>
      <c r="X6" s="223" t="s">
        <v>1471</v>
      </c>
      <c r="Y6" s="248" t="s">
        <v>1466</v>
      </c>
      <c r="Z6" s="251"/>
      <c r="AA6" s="251"/>
      <c r="AB6" s="252"/>
      <c r="AC6" s="220"/>
      <c r="AD6" s="220"/>
      <c r="AE6" s="220"/>
      <c r="AF6" s="220"/>
      <c r="AG6" s="220"/>
      <c r="AH6" s="220"/>
      <c r="AI6" s="220"/>
      <c r="AJ6" s="224"/>
      <c r="AK6" s="224"/>
      <c r="AL6" s="224"/>
      <c r="AM6" s="224"/>
      <c r="AN6" s="224"/>
      <c r="AO6" s="224"/>
      <c r="AP6" s="224"/>
      <c r="AQ6" s="224"/>
      <c r="AR6" s="220"/>
      <c r="AS6" s="258"/>
      <c r="AT6" s="220"/>
      <c r="AU6" s="224"/>
      <c r="AV6" s="220"/>
      <c r="AW6" s="256"/>
      <c r="AX6" s="220"/>
      <c r="AY6" s="220" t="s">
        <v>1539</v>
      </c>
      <c r="AZ6" s="220" t="s">
        <v>1559</v>
      </c>
      <c r="BA6" s="220" t="s">
        <v>1528</v>
      </c>
    </row>
    <row r="7" spans="1:53" ht="71.25" customHeight="1">
      <c r="A7" s="228"/>
      <c r="B7" s="228"/>
      <c r="C7" s="235"/>
      <c r="D7" s="145"/>
      <c r="E7" s="220"/>
      <c r="F7" s="220"/>
      <c r="G7" s="220"/>
      <c r="H7" s="220"/>
      <c r="I7" s="220"/>
      <c r="J7" s="225"/>
      <c r="K7" s="220"/>
      <c r="L7" s="225"/>
      <c r="M7" s="225"/>
      <c r="N7" s="225"/>
      <c r="O7" s="225"/>
      <c r="P7" s="220"/>
      <c r="Q7" s="225"/>
      <c r="R7" s="225"/>
      <c r="S7" s="225"/>
      <c r="T7" s="225"/>
      <c r="U7" s="225"/>
      <c r="V7" s="220"/>
      <c r="W7" s="220"/>
      <c r="X7" s="225"/>
      <c r="Y7" s="125" t="s">
        <v>1580</v>
      </c>
      <c r="Z7" s="125" t="s">
        <v>1581</v>
      </c>
      <c r="AA7" s="125" t="s">
        <v>1582</v>
      </c>
      <c r="AB7" s="125" t="s">
        <v>1583</v>
      </c>
      <c r="AC7" s="220"/>
      <c r="AD7" s="220"/>
      <c r="AE7" s="220"/>
      <c r="AF7" s="220"/>
      <c r="AG7" s="220"/>
      <c r="AH7" s="220"/>
      <c r="AI7" s="220"/>
      <c r="AJ7" s="225"/>
      <c r="AK7" s="225"/>
      <c r="AL7" s="225"/>
      <c r="AM7" s="225"/>
      <c r="AN7" s="225"/>
      <c r="AO7" s="225"/>
      <c r="AP7" s="225"/>
      <c r="AQ7" s="225"/>
      <c r="AR7" s="220"/>
      <c r="AS7" s="259"/>
      <c r="AT7" s="220"/>
      <c r="AU7" s="225"/>
      <c r="AV7" s="220"/>
      <c r="AW7" s="256"/>
      <c r="AX7" s="220"/>
      <c r="AY7" s="220"/>
      <c r="AZ7" s="220"/>
      <c r="BA7" s="220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1"/>
      <c r="B10" s="222"/>
      <c r="C10" s="229" t="s">
        <v>86</v>
      </c>
      <c r="D10" s="230"/>
      <c r="E10" s="231"/>
      <c r="F10" s="23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9</v>
      </c>
      <c r="F19" s="26">
        <v>8</v>
      </c>
      <c r="G19" s="26">
        <v>17</v>
      </c>
      <c r="H19" s="26">
        <v>2</v>
      </c>
      <c r="I19" s="26">
        <v>4</v>
      </c>
      <c r="J19" s="26"/>
      <c r="K19" s="26">
        <v>1</v>
      </c>
      <c r="L19" s="26">
        <v>9</v>
      </c>
      <c r="M19" s="26">
        <v>1</v>
      </c>
      <c r="N19" s="26">
        <v>5</v>
      </c>
      <c r="O19" s="26">
        <v>2</v>
      </c>
      <c r="P19" s="26"/>
      <c r="Q19" s="26"/>
      <c r="R19" s="26">
        <v>1</v>
      </c>
      <c r="S19" s="26">
        <v>15</v>
      </c>
      <c r="T19" s="26">
        <v>1</v>
      </c>
      <c r="U19" s="26"/>
      <c r="V19" s="26">
        <v>1</v>
      </c>
      <c r="W19" s="26"/>
      <c r="X19" s="26">
        <v>12</v>
      </c>
      <c r="Y19" s="26">
        <v>7</v>
      </c>
      <c r="Z19" s="26">
        <v>5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>
        <v>1</v>
      </c>
      <c r="AN19" s="26"/>
      <c r="AO19" s="26">
        <v>15</v>
      </c>
      <c r="AP19" s="26">
        <v>15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7</v>
      </c>
      <c r="F20" s="26">
        <v>7</v>
      </c>
      <c r="G20" s="26">
        <v>14</v>
      </c>
      <c r="H20" s="26">
        <v>1</v>
      </c>
      <c r="I20" s="26">
        <v>3</v>
      </c>
      <c r="J20" s="26"/>
      <c r="K20" s="26">
        <v>1</v>
      </c>
      <c r="L20" s="26">
        <v>8</v>
      </c>
      <c r="M20" s="26">
        <v>1</v>
      </c>
      <c r="N20" s="26">
        <v>4</v>
      </c>
      <c r="O20" s="26">
        <v>1</v>
      </c>
      <c r="P20" s="26"/>
      <c r="Q20" s="26"/>
      <c r="R20" s="26">
        <v>1</v>
      </c>
      <c r="S20" s="26">
        <v>13</v>
      </c>
      <c r="T20" s="26"/>
      <c r="U20" s="26"/>
      <c r="V20" s="26"/>
      <c r="W20" s="26"/>
      <c r="X20" s="26">
        <v>10</v>
      </c>
      <c r="Y20" s="26">
        <v>7</v>
      </c>
      <c r="Z20" s="26">
        <v>3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14</v>
      </c>
      <c r="AP20" s="26">
        <v>14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2</v>
      </c>
      <c r="F21" s="26">
        <v>1</v>
      </c>
      <c r="G21" s="26">
        <v>3</v>
      </c>
      <c r="H21" s="26">
        <v>1</v>
      </c>
      <c r="I21" s="26">
        <v>1</v>
      </c>
      <c r="J21" s="26"/>
      <c r="K21" s="26"/>
      <c r="L21" s="26">
        <v>1</v>
      </c>
      <c r="M21" s="26"/>
      <c r="N21" s="26">
        <v>1</v>
      </c>
      <c r="O21" s="26">
        <v>1</v>
      </c>
      <c r="P21" s="26"/>
      <c r="Q21" s="26"/>
      <c r="R21" s="26"/>
      <c r="S21" s="26">
        <v>2</v>
      </c>
      <c r="T21" s="26">
        <v>1</v>
      </c>
      <c r="U21" s="26"/>
      <c r="V21" s="26">
        <v>1</v>
      </c>
      <c r="W21" s="26"/>
      <c r="X21" s="26">
        <v>2</v>
      </c>
      <c r="Y21" s="26"/>
      <c r="Z21" s="26">
        <v>2</v>
      </c>
      <c r="AA21" s="26"/>
      <c r="AB21" s="26"/>
      <c r="AC21" s="26"/>
      <c r="AD21" s="26"/>
      <c r="AE21" s="26"/>
      <c r="AF21" s="26">
        <v>1</v>
      </c>
      <c r="AG21" s="26"/>
      <c r="AH21" s="26"/>
      <c r="AI21" s="26">
        <v>1</v>
      </c>
      <c r="AJ21" s="26"/>
      <c r="AK21" s="26"/>
      <c r="AL21" s="26"/>
      <c r="AM21" s="26">
        <v>1</v>
      </c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3</v>
      </c>
      <c r="F24" s="26"/>
      <c r="G24" s="26">
        <v>3</v>
      </c>
      <c r="H24" s="26"/>
      <c r="I24" s="26">
        <v>1</v>
      </c>
      <c r="J24" s="26"/>
      <c r="K24" s="26"/>
      <c r="L24" s="26">
        <v>2</v>
      </c>
      <c r="M24" s="26"/>
      <c r="N24" s="26">
        <v>1</v>
      </c>
      <c r="O24" s="26"/>
      <c r="P24" s="26"/>
      <c r="Q24" s="26"/>
      <c r="R24" s="26"/>
      <c r="S24" s="26">
        <v>3</v>
      </c>
      <c r="T24" s="26"/>
      <c r="U24" s="26"/>
      <c r="V24" s="26"/>
      <c r="W24" s="26"/>
      <c r="X24" s="26">
        <v>3</v>
      </c>
      <c r="Y24" s="26">
        <v>2</v>
      </c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>
        <v>1</v>
      </c>
      <c r="J26" s="26"/>
      <c r="K26" s="26"/>
      <c r="L26" s="26"/>
      <c r="M26" s="26"/>
      <c r="N26" s="26">
        <v>1</v>
      </c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>
        <v>1</v>
      </c>
      <c r="G44" s="26">
        <v>2</v>
      </c>
      <c r="H44" s="26"/>
      <c r="I44" s="26"/>
      <c r="J44" s="26"/>
      <c r="K44" s="26"/>
      <c r="L44" s="26">
        <v>1</v>
      </c>
      <c r="M44" s="26"/>
      <c r="N44" s="26">
        <v>1</v>
      </c>
      <c r="O44" s="26"/>
      <c r="P44" s="26"/>
      <c r="Q44" s="26"/>
      <c r="R44" s="26">
        <v>1</v>
      </c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1</v>
      </c>
      <c r="AN44" s="26">
        <v>1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13</v>
      </c>
      <c r="F45" s="26">
        <f t="shared" si="0"/>
        <v>10</v>
      </c>
      <c r="G45" s="26">
        <f t="shared" si="0"/>
        <v>23</v>
      </c>
      <c r="H45" s="26">
        <f t="shared" si="0"/>
        <v>2</v>
      </c>
      <c r="I45" s="26">
        <f t="shared" si="0"/>
        <v>6</v>
      </c>
      <c r="J45" s="26">
        <f t="shared" si="0"/>
        <v>0</v>
      </c>
      <c r="K45" s="26">
        <f t="shared" si="0"/>
        <v>1</v>
      </c>
      <c r="L45" s="26">
        <f t="shared" si="0"/>
        <v>12</v>
      </c>
      <c r="M45" s="26">
        <f t="shared" si="0"/>
        <v>1</v>
      </c>
      <c r="N45" s="26">
        <f t="shared" si="0"/>
        <v>8</v>
      </c>
      <c r="O45" s="26">
        <f t="shared" si="0"/>
        <v>2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19</v>
      </c>
      <c r="T45" s="26">
        <f t="shared" si="0"/>
        <v>1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15</v>
      </c>
      <c r="Y45" s="26">
        <f t="shared" si="0"/>
        <v>9</v>
      </c>
      <c r="Z45" s="26">
        <f t="shared" si="0"/>
        <v>6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3</v>
      </c>
      <c r="AN45" s="26">
        <f t="shared" si="1"/>
        <v>1</v>
      </c>
      <c r="AO45" s="26">
        <f t="shared" si="1"/>
        <v>18</v>
      </c>
      <c r="AP45" s="26">
        <f t="shared" si="1"/>
        <v>18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7</v>
      </c>
      <c r="F46" s="26">
        <v>6</v>
      </c>
      <c r="G46" s="26">
        <v>13</v>
      </c>
      <c r="H46" s="26">
        <v>1</v>
      </c>
      <c r="I46" s="26">
        <v>2</v>
      </c>
      <c r="J46" s="26"/>
      <c r="K46" s="26">
        <v>1</v>
      </c>
      <c r="L46" s="26">
        <v>7</v>
      </c>
      <c r="M46" s="26">
        <v>1</v>
      </c>
      <c r="N46" s="26">
        <v>4</v>
      </c>
      <c r="O46" s="26">
        <v>1</v>
      </c>
      <c r="P46" s="26"/>
      <c r="Q46" s="26"/>
      <c r="R46" s="26"/>
      <c r="S46" s="26">
        <v>12</v>
      </c>
      <c r="T46" s="26">
        <v>1</v>
      </c>
      <c r="U46" s="26"/>
      <c r="V46" s="26">
        <v>1</v>
      </c>
      <c r="W46" s="26"/>
      <c r="X46" s="26">
        <v>10</v>
      </c>
      <c r="Y46" s="26">
        <v>5</v>
      </c>
      <c r="Z46" s="26">
        <v>5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12</v>
      </c>
      <c r="AP46" s="26">
        <v>12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3" ht="12.75" customHeight="1">
      <c r="AN50" s="198" t="s">
        <v>2279</v>
      </c>
      <c r="AO50" s="198"/>
      <c r="AP50" s="126"/>
      <c r="AQ50" s="199"/>
      <c r="AR50" s="199"/>
      <c r="AS50" s="199"/>
      <c r="AT50" s="127"/>
      <c r="AU50" s="202" t="s">
        <v>2435</v>
      </c>
      <c r="AV50" s="202"/>
      <c r="AW50" s="202"/>
      <c r="AX50" s="202"/>
      <c r="AY50" s="202"/>
      <c r="AZ50" s="126"/>
      <c r="BA50" s="74"/>
    </row>
    <row r="51" spans="40:53" ht="12.75" customHeight="1">
      <c r="AN51" s="128"/>
      <c r="AO51" s="128"/>
      <c r="AP51" s="126"/>
      <c r="AQ51" s="200" t="s">
        <v>2274</v>
      </c>
      <c r="AR51" s="200"/>
      <c r="AS51" s="200"/>
      <c r="AT51" s="127"/>
      <c r="AU51" s="200" t="s">
        <v>2275</v>
      </c>
      <c r="AV51" s="200"/>
      <c r="AW51" s="200"/>
      <c r="AX51" s="63"/>
      <c r="AY51" s="126"/>
      <c r="AZ51" s="126"/>
      <c r="BA51" s="79"/>
    </row>
    <row r="52" spans="40:53" ht="12.75" customHeight="1">
      <c r="AN52" s="201" t="s">
        <v>2280</v>
      </c>
      <c r="AO52" s="201"/>
      <c r="AP52" s="126"/>
      <c r="AQ52" s="199"/>
      <c r="AR52" s="199"/>
      <c r="AS52" s="199"/>
      <c r="AT52" s="127"/>
      <c r="AU52" s="302" t="s">
        <v>2436</v>
      </c>
      <c r="AV52" s="302"/>
      <c r="AW52" s="302"/>
      <c r="AX52" s="302"/>
      <c r="AY52" s="302"/>
      <c r="AZ52" s="302"/>
      <c r="BA52" s="302"/>
    </row>
    <row r="53" spans="40:53" ht="12.75" customHeight="1">
      <c r="AN53" s="126"/>
      <c r="AO53" s="126"/>
      <c r="AP53" s="126"/>
      <c r="AQ53" s="200" t="s">
        <v>2274</v>
      </c>
      <c r="AR53" s="200"/>
      <c r="AS53" s="200"/>
      <c r="AT53" s="126"/>
      <c r="AU53" s="200" t="s">
        <v>2275</v>
      </c>
      <c r="AV53" s="200"/>
      <c r="AW53" s="200"/>
      <c r="AX53" s="63"/>
      <c r="AY53" s="126"/>
      <c r="AZ53" s="126"/>
      <c r="BA53" s="85"/>
    </row>
    <row r="54" spans="41:52" ht="7.5" customHeight="1"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4" t="s">
        <v>2427</v>
      </c>
      <c r="AQ55" s="204"/>
      <c r="AR55" s="204"/>
      <c r="AS55" s="126"/>
      <c r="AT55" s="205" t="s">
        <v>2278</v>
      </c>
      <c r="AU55" s="205"/>
      <c r="AV55" s="205"/>
      <c r="AW55" s="206" t="s">
        <v>2428</v>
      </c>
      <c r="AX55" s="206"/>
      <c r="AY55" s="206"/>
      <c r="AZ55" s="206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 customHeight="1">
      <c r="AM57" s="126"/>
      <c r="AN57" s="203" t="s">
        <v>2276</v>
      </c>
      <c r="AO57" s="203"/>
      <c r="AP57" s="204" t="s">
        <v>2427</v>
      </c>
      <c r="AQ57" s="204"/>
      <c r="AR57" s="204"/>
      <c r="AT57" s="207" t="s">
        <v>2429</v>
      </c>
      <c r="AU57" s="207"/>
      <c r="AV57" s="207"/>
      <c r="AW57" s="207"/>
      <c r="AX57" s="126"/>
      <c r="AY57" s="126"/>
      <c r="AZ57" s="126"/>
    </row>
  </sheetData>
  <sheetProtection/>
  <mergeCells count="83">
    <mergeCell ref="AU51:AW51"/>
    <mergeCell ref="AU52:BA52"/>
    <mergeCell ref="AU53:AW53"/>
    <mergeCell ref="AN57:AO5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U50:AY50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&amp;L1433DD74&amp;CФорма № 6-8, Підрозділ: Тячівський районний суд Закарпатської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2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62" t="s">
        <v>1551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1552</v>
      </c>
      <c r="C6" s="262"/>
      <c r="D6" s="262"/>
      <c r="E6" s="262"/>
      <c r="F6" s="262"/>
      <c r="G6" s="262"/>
      <c r="H6" s="262"/>
    </row>
    <row r="8" spans="4:8" ht="18.75" customHeight="1">
      <c r="D8" s="87" t="s">
        <v>15</v>
      </c>
      <c r="E8" s="261" t="s">
        <v>2430</v>
      </c>
      <c r="F8" s="261"/>
      <c r="G8" s="261"/>
      <c r="H8" s="261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3" t="s">
        <v>6</v>
      </c>
      <c r="C11" s="283"/>
      <c r="D11" s="283"/>
      <c r="E11" s="283" t="s">
        <v>1554</v>
      </c>
      <c r="F11" s="96"/>
    </row>
    <row r="12" spans="1:8" ht="12.75" customHeight="1">
      <c r="A12" s="103"/>
      <c r="B12" s="283"/>
      <c r="C12" s="283"/>
      <c r="D12" s="283"/>
      <c r="E12" s="283"/>
      <c r="F12" s="263" t="s">
        <v>1555</v>
      </c>
      <c r="G12" s="264"/>
      <c r="H12" s="264"/>
    </row>
    <row r="13" spans="1:7" ht="52.5" customHeight="1">
      <c r="A13" s="103"/>
      <c r="B13" s="284" t="s">
        <v>5</v>
      </c>
      <c r="C13" s="285"/>
      <c r="D13" s="286"/>
      <c r="E13" s="91" t="s">
        <v>7</v>
      </c>
      <c r="F13" s="96"/>
      <c r="G13" s="92" t="s">
        <v>2</v>
      </c>
    </row>
    <row r="14" spans="1:6" ht="12.75" customHeight="1">
      <c r="A14" s="103"/>
      <c r="B14" s="272" t="s">
        <v>12</v>
      </c>
      <c r="C14" s="273"/>
      <c r="D14" s="274"/>
      <c r="E14" s="282" t="s">
        <v>11</v>
      </c>
      <c r="F14" s="96"/>
    </row>
    <row r="15" spans="1:6" ht="12.75" customHeight="1">
      <c r="A15" s="103"/>
      <c r="B15" s="275"/>
      <c r="C15" s="276"/>
      <c r="D15" s="277"/>
      <c r="E15" s="282"/>
      <c r="F15" s="96"/>
    </row>
    <row r="16" spans="1:8" ht="12.75" customHeight="1">
      <c r="A16" s="103"/>
      <c r="B16" s="275"/>
      <c r="C16" s="276"/>
      <c r="D16" s="277"/>
      <c r="E16" s="282"/>
      <c r="F16" s="263" t="s">
        <v>1556</v>
      </c>
      <c r="G16" s="264"/>
      <c r="H16" s="264"/>
    </row>
    <row r="17" spans="1:8" ht="22.5" customHeight="1">
      <c r="A17" s="103"/>
      <c r="B17" s="278"/>
      <c r="C17" s="279"/>
      <c r="D17" s="280"/>
      <c r="E17" s="282"/>
      <c r="F17" s="263" t="s">
        <v>1557</v>
      </c>
      <c r="G17" s="264"/>
      <c r="H17" s="264"/>
    </row>
    <row r="18" spans="1:8" ht="12.75" customHeight="1">
      <c r="A18" s="103"/>
      <c r="B18" s="272" t="s">
        <v>8</v>
      </c>
      <c r="C18" s="273"/>
      <c r="D18" s="274"/>
      <c r="E18" s="281" t="s">
        <v>13</v>
      </c>
      <c r="F18" s="287" t="s">
        <v>3</v>
      </c>
      <c r="G18" s="288"/>
      <c r="H18" s="288"/>
    </row>
    <row r="19" spans="1:8" ht="12.75" customHeight="1">
      <c r="A19" s="103"/>
      <c r="B19" s="275"/>
      <c r="C19" s="276"/>
      <c r="D19" s="277"/>
      <c r="E19" s="234"/>
      <c r="F19" s="263" t="s">
        <v>4</v>
      </c>
      <c r="G19" s="264"/>
      <c r="H19" s="264"/>
    </row>
    <row r="20" spans="1:8" ht="11.25" customHeight="1">
      <c r="A20" s="103"/>
      <c r="B20" s="278"/>
      <c r="C20" s="279"/>
      <c r="D20" s="280"/>
      <c r="E20" s="235"/>
      <c r="F20" s="263"/>
      <c r="G20" s="264"/>
      <c r="H20" s="26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68" t="s">
        <v>9</v>
      </c>
      <c r="C34" s="269"/>
      <c r="D34" s="270" t="s">
        <v>2431</v>
      </c>
      <c r="E34" s="270"/>
      <c r="F34" s="270"/>
      <c r="G34" s="270"/>
      <c r="H34" s="271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89" t="s">
        <v>2432</v>
      </c>
      <c r="E36" s="270"/>
      <c r="F36" s="270"/>
      <c r="G36" s="270"/>
      <c r="H36" s="271"/>
      <c r="I36" s="96"/>
    </row>
    <row r="37" spans="1:9" ht="12.75" customHeight="1">
      <c r="A37" s="103"/>
      <c r="B37" s="290" t="s">
        <v>2433</v>
      </c>
      <c r="C37" s="291"/>
      <c r="D37" s="291"/>
      <c r="E37" s="291"/>
      <c r="F37" s="291"/>
      <c r="G37" s="291"/>
      <c r="H37" s="292"/>
      <c r="I37" s="96"/>
    </row>
    <row r="38" spans="1:9" ht="12.75" customHeight="1">
      <c r="A38" s="103"/>
      <c r="B38" s="293" t="s">
        <v>2434</v>
      </c>
      <c r="C38" s="294"/>
      <c r="D38" s="294"/>
      <c r="E38" s="294"/>
      <c r="F38" s="294"/>
      <c r="G38" s="294"/>
      <c r="H38" s="295"/>
      <c r="I38" s="96"/>
    </row>
    <row r="39" spans="1:9" ht="12.75" customHeight="1">
      <c r="A39" s="103"/>
      <c r="B39" s="297" t="s">
        <v>1546</v>
      </c>
      <c r="C39" s="298"/>
      <c r="D39" s="298"/>
      <c r="E39" s="298"/>
      <c r="F39" s="298"/>
      <c r="G39" s="298"/>
      <c r="H39" s="299"/>
      <c r="I39" s="96"/>
    </row>
    <row r="40" spans="1:9" ht="12.75" customHeight="1">
      <c r="A40" s="103"/>
      <c r="B40" s="296">
        <v>120</v>
      </c>
      <c r="C40" s="296"/>
      <c r="D40" s="296"/>
      <c r="E40" s="296"/>
      <c r="F40" s="296"/>
      <c r="G40" s="296"/>
      <c r="H40" s="296"/>
      <c r="I40" s="96"/>
    </row>
    <row r="41" spans="1:9" ht="12.75" customHeight="1">
      <c r="A41" s="103"/>
      <c r="B41" s="296"/>
      <c r="C41" s="296"/>
      <c r="D41" s="296"/>
      <c r="E41" s="296"/>
      <c r="F41" s="296"/>
      <c r="G41" s="296"/>
      <c r="H41" s="296"/>
      <c r="I41" s="96"/>
    </row>
    <row r="42" spans="1:9" ht="12.75" customHeight="1">
      <c r="A42" s="103"/>
      <c r="B42" s="265" t="s">
        <v>1547</v>
      </c>
      <c r="C42" s="266"/>
      <c r="D42" s="266"/>
      <c r="E42" s="266"/>
      <c r="F42" s="266"/>
      <c r="G42" s="266"/>
      <c r="H42" s="26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&amp;L1433DD74&amp;C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6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62" t="s">
        <v>1558</v>
      </c>
      <c r="C3" s="262"/>
      <c r="D3" s="262"/>
      <c r="E3" s="262"/>
      <c r="F3" s="262"/>
      <c r="G3" s="262"/>
      <c r="H3" s="262"/>
    </row>
    <row r="5" spans="4:8" ht="18.75" customHeight="1">
      <c r="D5" s="87" t="s">
        <v>15</v>
      </c>
      <c r="E5" s="261" t="s">
        <v>2430</v>
      </c>
      <c r="F5" s="261"/>
      <c r="G5" s="261"/>
      <c r="H5" s="26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3" t="s">
        <v>6</v>
      </c>
      <c r="C8" s="283"/>
      <c r="D8" s="283"/>
      <c r="E8" s="283" t="s">
        <v>1554</v>
      </c>
      <c r="F8" s="96"/>
    </row>
    <row r="9" spans="1:8" ht="12.75" customHeight="1">
      <c r="A9" s="103"/>
      <c r="B9" s="283"/>
      <c r="C9" s="283"/>
      <c r="D9" s="283"/>
      <c r="E9" s="283"/>
      <c r="F9" s="300" t="s">
        <v>1592</v>
      </c>
      <c r="G9" s="301"/>
      <c r="H9" s="301"/>
    </row>
    <row r="10" spans="1:7" ht="52.5" customHeight="1">
      <c r="A10" s="103"/>
      <c r="B10" s="284" t="s">
        <v>5</v>
      </c>
      <c r="C10" s="285"/>
      <c r="D10" s="286"/>
      <c r="E10" s="91" t="s">
        <v>7</v>
      </c>
      <c r="F10" s="96"/>
      <c r="G10" s="92" t="s">
        <v>2</v>
      </c>
    </row>
    <row r="11" spans="1:6" ht="12.75" customHeight="1">
      <c r="A11" s="103"/>
      <c r="B11" s="272" t="s">
        <v>12</v>
      </c>
      <c r="C11" s="273"/>
      <c r="D11" s="274"/>
      <c r="E11" s="282" t="s">
        <v>11</v>
      </c>
      <c r="F11" s="96"/>
    </row>
    <row r="12" spans="1:6" ht="12.75" customHeight="1">
      <c r="A12" s="103"/>
      <c r="B12" s="275"/>
      <c r="C12" s="276"/>
      <c r="D12" s="277"/>
      <c r="E12" s="282"/>
      <c r="F12" s="96"/>
    </row>
    <row r="13" spans="1:8" ht="12.75" customHeight="1">
      <c r="A13" s="103"/>
      <c r="B13" s="275"/>
      <c r="C13" s="276"/>
      <c r="D13" s="277"/>
      <c r="E13" s="282"/>
      <c r="F13" s="263" t="s">
        <v>1556</v>
      </c>
      <c r="G13" s="264"/>
      <c r="H13" s="264"/>
    </row>
    <row r="14" spans="1:8" ht="22.5" customHeight="1">
      <c r="A14" s="103"/>
      <c r="B14" s="278"/>
      <c r="C14" s="279"/>
      <c r="D14" s="280"/>
      <c r="E14" s="282"/>
      <c r="F14" s="263" t="s">
        <v>1557</v>
      </c>
      <c r="G14" s="264"/>
      <c r="H14" s="264"/>
    </row>
    <row r="15" spans="1:8" ht="12.75" customHeight="1">
      <c r="A15" s="103"/>
      <c r="B15" s="272" t="s">
        <v>8</v>
      </c>
      <c r="C15" s="273"/>
      <c r="D15" s="274"/>
      <c r="E15" s="281" t="s">
        <v>13</v>
      </c>
      <c r="F15" s="287" t="s">
        <v>3</v>
      </c>
      <c r="G15" s="288"/>
      <c r="H15" s="288"/>
    </row>
    <row r="16" spans="1:8" ht="12.75" customHeight="1">
      <c r="A16" s="103"/>
      <c r="B16" s="275"/>
      <c r="C16" s="276"/>
      <c r="D16" s="277"/>
      <c r="E16" s="234"/>
      <c r="F16" s="263" t="s">
        <v>4</v>
      </c>
      <c r="G16" s="264"/>
      <c r="H16" s="264"/>
    </row>
    <row r="17" spans="1:8" ht="11.25" customHeight="1">
      <c r="A17" s="103"/>
      <c r="B17" s="278"/>
      <c r="C17" s="279"/>
      <c r="D17" s="280"/>
      <c r="E17" s="235"/>
      <c r="F17" s="263"/>
      <c r="G17" s="264"/>
      <c r="H17" s="26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68" t="s">
        <v>9</v>
      </c>
      <c r="C32" s="269"/>
      <c r="D32" s="270" t="s">
        <v>2431</v>
      </c>
      <c r="E32" s="270"/>
      <c r="F32" s="270"/>
      <c r="G32" s="270"/>
      <c r="H32" s="271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89" t="s">
        <v>2432</v>
      </c>
      <c r="E34" s="270"/>
      <c r="F34" s="270"/>
      <c r="G34" s="270"/>
      <c r="H34" s="271"/>
      <c r="I34" s="96"/>
    </row>
    <row r="35" spans="1:9" ht="12.75" customHeight="1">
      <c r="A35" s="103"/>
      <c r="B35" s="290" t="s">
        <v>2433</v>
      </c>
      <c r="C35" s="291"/>
      <c r="D35" s="291"/>
      <c r="E35" s="291"/>
      <c r="F35" s="291"/>
      <c r="G35" s="291"/>
      <c r="H35" s="292"/>
      <c r="I35" s="96"/>
    </row>
    <row r="36" spans="1:9" ht="12.75" customHeight="1">
      <c r="A36" s="103"/>
      <c r="B36" s="293" t="s">
        <v>2434</v>
      </c>
      <c r="C36" s="294"/>
      <c r="D36" s="294"/>
      <c r="E36" s="294"/>
      <c r="F36" s="294"/>
      <c r="G36" s="294"/>
      <c r="H36" s="295"/>
      <c r="I36" s="96"/>
    </row>
    <row r="37" spans="1:9" ht="12.75" customHeight="1">
      <c r="A37" s="103"/>
      <c r="B37" s="297" t="s">
        <v>1546</v>
      </c>
      <c r="C37" s="298"/>
      <c r="D37" s="298"/>
      <c r="E37" s="298"/>
      <c r="F37" s="298"/>
      <c r="G37" s="298"/>
      <c r="H37" s="299"/>
      <c r="I37" s="96"/>
    </row>
    <row r="38" spans="1:9" ht="12.75" customHeight="1">
      <c r="A38" s="103"/>
      <c r="B38" s="296">
        <v>120</v>
      </c>
      <c r="C38" s="296"/>
      <c r="D38" s="296"/>
      <c r="E38" s="296"/>
      <c r="F38" s="296"/>
      <c r="G38" s="296"/>
      <c r="H38" s="296"/>
      <c r="I38" s="96"/>
    </row>
    <row r="39" spans="1:9" ht="12.75" customHeight="1">
      <c r="A39" s="103"/>
      <c r="B39" s="296"/>
      <c r="C39" s="296"/>
      <c r="D39" s="296"/>
      <c r="E39" s="296"/>
      <c r="F39" s="296"/>
      <c r="G39" s="296"/>
      <c r="H39" s="296"/>
      <c r="I39" s="96"/>
    </row>
    <row r="40" spans="1:9" ht="12.75" customHeight="1">
      <c r="A40" s="103"/>
      <c r="B40" s="265" t="s">
        <v>1547</v>
      </c>
      <c r="C40" s="266"/>
      <c r="D40" s="266"/>
      <c r="E40" s="266"/>
      <c r="F40" s="266"/>
      <c r="G40" s="266"/>
      <c r="H40" s="26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&amp;L1433DD74&amp;C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9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87" t="s">
        <v>15</v>
      </c>
      <c r="E5" s="261" t="s">
        <v>2430</v>
      </c>
      <c r="F5" s="261"/>
      <c r="G5" s="261"/>
      <c r="H5" s="26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3" t="s">
        <v>6</v>
      </c>
      <c r="C8" s="283"/>
      <c r="D8" s="283"/>
      <c r="E8" s="283" t="s">
        <v>1554</v>
      </c>
      <c r="F8" s="96"/>
    </row>
    <row r="9" spans="1:8" ht="12.75" customHeight="1">
      <c r="A9" s="103"/>
      <c r="B9" s="283"/>
      <c r="C9" s="283"/>
      <c r="D9" s="283"/>
      <c r="E9" s="283"/>
      <c r="F9" s="300" t="s">
        <v>1591</v>
      </c>
      <c r="G9" s="301"/>
      <c r="H9" s="301"/>
    </row>
    <row r="10" spans="1:7" ht="53.25" customHeight="1">
      <c r="A10" s="103"/>
      <c r="B10" s="284" t="s">
        <v>5</v>
      </c>
      <c r="C10" s="285"/>
      <c r="D10" s="286"/>
      <c r="E10" s="91" t="s">
        <v>7</v>
      </c>
      <c r="F10" s="96"/>
      <c r="G10" s="92" t="s">
        <v>2</v>
      </c>
    </row>
    <row r="11" spans="1:6" ht="12.75" customHeight="1">
      <c r="A11" s="103"/>
      <c r="B11" s="272" t="s">
        <v>12</v>
      </c>
      <c r="C11" s="273"/>
      <c r="D11" s="274"/>
      <c r="E11" s="282" t="s">
        <v>11</v>
      </c>
      <c r="F11" s="96"/>
    </row>
    <row r="12" spans="1:6" ht="12.75" customHeight="1">
      <c r="A12" s="103"/>
      <c r="B12" s="275"/>
      <c r="C12" s="276"/>
      <c r="D12" s="277"/>
      <c r="E12" s="282"/>
      <c r="F12" s="96"/>
    </row>
    <row r="13" spans="1:8" ht="12.75" customHeight="1">
      <c r="A13" s="103"/>
      <c r="B13" s="275"/>
      <c r="C13" s="276"/>
      <c r="D13" s="277"/>
      <c r="E13" s="282"/>
      <c r="F13" s="263" t="s">
        <v>1556</v>
      </c>
      <c r="G13" s="264"/>
      <c r="H13" s="264"/>
    </row>
    <row r="14" spans="1:8" ht="22.5" customHeight="1">
      <c r="A14" s="103"/>
      <c r="B14" s="278"/>
      <c r="C14" s="279"/>
      <c r="D14" s="280"/>
      <c r="E14" s="282"/>
      <c r="F14" s="263" t="s">
        <v>1557</v>
      </c>
      <c r="G14" s="264"/>
      <c r="H14" s="264"/>
    </row>
    <row r="15" spans="1:8" ht="12.75" customHeight="1">
      <c r="A15" s="103"/>
      <c r="B15" s="272" t="s">
        <v>8</v>
      </c>
      <c r="C15" s="273"/>
      <c r="D15" s="274"/>
      <c r="E15" s="281" t="s">
        <v>13</v>
      </c>
      <c r="F15" s="287" t="s">
        <v>3</v>
      </c>
      <c r="G15" s="288"/>
      <c r="H15" s="288"/>
    </row>
    <row r="16" spans="1:8" ht="12.75" customHeight="1">
      <c r="A16" s="103"/>
      <c r="B16" s="275"/>
      <c r="C16" s="276"/>
      <c r="D16" s="277"/>
      <c r="E16" s="234"/>
      <c r="F16" s="263" t="s">
        <v>4</v>
      </c>
      <c r="G16" s="264"/>
      <c r="H16" s="264"/>
    </row>
    <row r="17" spans="1:8" ht="11.25" customHeight="1">
      <c r="A17" s="103"/>
      <c r="B17" s="278"/>
      <c r="C17" s="279"/>
      <c r="D17" s="280"/>
      <c r="E17" s="235"/>
      <c r="F17" s="263"/>
      <c r="G17" s="264"/>
      <c r="H17" s="26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68" t="s">
        <v>9</v>
      </c>
      <c r="C30" s="269"/>
      <c r="D30" s="270" t="s">
        <v>2431</v>
      </c>
      <c r="E30" s="270"/>
      <c r="F30" s="270"/>
      <c r="G30" s="270"/>
      <c r="H30" s="271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89" t="s">
        <v>2432</v>
      </c>
      <c r="E32" s="270"/>
      <c r="F32" s="270"/>
      <c r="G32" s="270"/>
      <c r="H32" s="271"/>
      <c r="I32" s="96"/>
    </row>
    <row r="33" spans="1:9" ht="12.75" customHeight="1">
      <c r="A33" s="103"/>
      <c r="B33" s="290" t="s">
        <v>2433</v>
      </c>
      <c r="C33" s="291"/>
      <c r="D33" s="291"/>
      <c r="E33" s="291"/>
      <c r="F33" s="291"/>
      <c r="G33" s="291"/>
      <c r="H33" s="292"/>
      <c r="I33" s="96"/>
    </row>
    <row r="34" spans="1:9" ht="12.75" customHeight="1">
      <c r="A34" s="103"/>
      <c r="B34" s="293" t="s">
        <v>2434</v>
      </c>
      <c r="C34" s="294"/>
      <c r="D34" s="294"/>
      <c r="E34" s="294"/>
      <c r="F34" s="294"/>
      <c r="G34" s="294"/>
      <c r="H34" s="295"/>
      <c r="I34" s="96"/>
    </row>
    <row r="35" spans="1:9" ht="12.75" customHeight="1">
      <c r="A35" s="103"/>
      <c r="B35" s="297" t="s">
        <v>1546</v>
      </c>
      <c r="C35" s="298"/>
      <c r="D35" s="298"/>
      <c r="E35" s="298"/>
      <c r="F35" s="298"/>
      <c r="G35" s="298"/>
      <c r="H35" s="299"/>
      <c r="I35" s="96"/>
    </row>
    <row r="36" spans="1:9" ht="12.75" customHeight="1">
      <c r="A36" s="103"/>
      <c r="B36" s="296">
        <v>120</v>
      </c>
      <c r="C36" s="296"/>
      <c r="D36" s="296"/>
      <c r="E36" s="296"/>
      <c r="F36" s="296"/>
      <c r="G36" s="296"/>
      <c r="H36" s="296"/>
      <c r="I36" s="96"/>
    </row>
    <row r="37" spans="1:9" ht="12.75" customHeight="1">
      <c r="A37" s="103"/>
      <c r="B37" s="296"/>
      <c r="C37" s="296"/>
      <c r="D37" s="296"/>
      <c r="E37" s="296"/>
      <c r="F37" s="296"/>
      <c r="G37" s="296"/>
      <c r="H37" s="296"/>
      <c r="I37" s="96"/>
    </row>
    <row r="38" spans="1:9" ht="12.75" customHeight="1">
      <c r="A38" s="103"/>
      <c r="B38" s="265" t="s">
        <v>1547</v>
      </c>
      <c r="C38" s="266"/>
      <c r="D38" s="266"/>
      <c r="E38" s="266"/>
      <c r="F38" s="266"/>
      <c r="G38" s="266"/>
      <c r="H38" s="26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&amp;L1433DD74&amp;C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SOBINOV</cp:lastModifiedBy>
  <cp:lastPrinted>2015-12-15T07:52:53Z</cp:lastPrinted>
  <dcterms:created xsi:type="dcterms:W3CDTF">2015-09-09T11:49:35Z</dcterms:created>
  <dcterms:modified xsi:type="dcterms:W3CDTF">2016-01-12T08:37:16Z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1433DD74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