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9318" windowHeight="8287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<sst xmlns="http://schemas.openxmlformats.org/spreadsheetml/2006/main" count="154" uniqueCount="128">
  <si>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</si>
  <si>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</si>
  <si>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</si>
  <si>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</si>
  <si>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</si>
  <si>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</si>
  <si>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</si>
  <si>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</si>
  <si>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</si>
  <si>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</si>
  <si>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</si>
  <si>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</si>
  <si>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</si>
  <si>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</si>
  <si>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</si>
  <si>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</si>
  <si>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</si>
  <si>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</si>
  <si>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</si>
  <si>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</si>
  <si>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</si>
  <si>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</si>
  <si>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</si>
  <si>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</si>
  <si>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</si>
  <si>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</si>
  <si>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</si>
  <si>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</si>
  <si>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</si>
  <si>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</si>
  <si>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</si>
  <si>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</si>
  <si>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</si>
  <si>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</si>
  <si>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</si>
  <si>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</si>
  <si>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</si>
  <si>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</si>
  <si>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</si>
  <si>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</si>
  <si>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</si>
  <si>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</si>
  <si>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</si>
  <si>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</si>
  <si>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</si>
  <si>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</si>
  <si>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</si>
  <si>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</si>
  <si>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</si>
  <si>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</si>
  <si>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</si>
  <si>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</si>
  <si>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</si>
  <si>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</si>
  <si>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</si>
  <si>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</si>
  <si>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</si>
  <si>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</si>
  <si>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</si>
  <si>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</si>
  <si>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</si>
  <si>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</si>
  <si>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</si>
  <si>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</si>
  <si>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</si>
  <si>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</si>
  <si>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</si>
  <si>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</si>
  <si>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</si>
  <si>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</si>
  <si>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</si>
  <si>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</si>
  <si>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</si>
  <si>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</si>
  <si>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</si>
  <si>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</si>
  <si>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</si>
  <si>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</si>
  <si>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</si>
  <si>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</si>
  <si>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</si>
  <si>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</si>
  <si>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</si>
  <si>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</si>
  <si>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</si>
  <si>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</si>
  <si>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</si>
  <si>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</si>
  <si>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</si>
  <si>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</si>
  <si>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</si>
  <si>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</si>
  <si>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</si>
  <si>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</si>
  <si>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</si>
  <si>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</si>
  <si>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</si>
  <si>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</si>
  <si>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</si>
  <si>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</si>
  <si>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</si>
  <si>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</si>
  <si>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</si>
  <si>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</si>
  <si>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</si>
  <si>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</si>
  <si>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</si>
  <si>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</si>
  <si>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</si>
  <si>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</si>
  <si>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</si>
  <si>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</si>
  <si>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</si>
  <si>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</si>
  <si>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</si>
  <si>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</si>
  <si>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</si>
  <si>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</si>
  <si>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</si>
  <si>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Тячівський районний суд Закарпатської області</t>
  </si>
  <si>
    <t>90500. Закарпатська область.м. Тячів</t>
  </si>
  <si>
    <t>вул. Незалежності</t>
  </si>
  <si>
    <t/>
  </si>
  <si>
    <t>В.І. Гримут</t>
  </si>
  <si>
    <t>Т.В. Рознай-Нестерук</t>
  </si>
  <si>
    <t>(03134) 3-35-13</t>
  </si>
  <si>
    <t>inbox@tc.zk.court.gov.ua</t>
  </si>
  <si>
    <t>8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</si>
</sst>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2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wrapText="1"/>
    </xf>
    <xf numFmtId="0" fontId="41" fillId="0" borderId="11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4" t="s">
        <v>39</v>
      </c>
      <c r="C3" s="124"/>
      <c r="D3" s="124"/>
      <c r="E3" s="124"/>
      <c r="F3" s="124"/>
      <c r="G3" s="124"/>
      <c r="H3" s="124"/>
    </row>
    <row r="4" spans="2:8" ht="18.7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3"/>
      <c r="C5" s="3"/>
      <c r="D5" s="119" t="s">
        <v>118</v>
      </c>
      <c r="E5" s="119"/>
      <c r="F5" s="11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6" t="s">
        <v>23</v>
      </c>
      <c r="C10" s="127"/>
      <c r="D10" s="128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97" t="s">
        <v>25</v>
      </c>
      <c r="C12" s="98"/>
      <c r="D12" s="9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97" t="s">
        <v>43</v>
      </c>
      <c r="C14" s="98"/>
      <c r="D14" s="99"/>
      <c r="E14" s="105" t="s">
        <v>42</v>
      </c>
      <c r="F14" s="118" t="s">
        <v>27</v>
      </c>
      <c r="G14" s="118"/>
      <c r="H14" s="118"/>
    </row>
    <row r="15" spans="1:8" ht="12.75" customHeight="1">
      <c r="A15" s="8"/>
      <c r="B15" s="97"/>
      <c r="C15" s="98"/>
      <c r="D15" s="99"/>
      <c r="E15" s="105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97" t="s">
        <v>44</v>
      </c>
      <c r="C17" s="98"/>
      <c r="D17" s="99"/>
      <c r="E17" s="105" t="s">
        <v>42</v>
      </c>
      <c r="F17" s="120" t="s">
        <v>102</v>
      </c>
      <c r="G17" s="121"/>
      <c r="H17" s="121"/>
    </row>
    <row r="18" spans="1:8" ht="12.75" customHeight="1">
      <c r="A18" s="8"/>
      <c r="B18" s="97"/>
      <c r="C18" s="98"/>
      <c r="D18" s="99"/>
      <c r="E18" s="105"/>
      <c r="F18" s="120"/>
      <c r="G18" s="121"/>
      <c r="H18" s="12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97" t="s">
        <v>47</v>
      </c>
      <c r="C20" s="98"/>
      <c r="D20" s="99"/>
      <c r="E20" s="105" t="s">
        <v>42</v>
      </c>
      <c r="F20" s="23"/>
      <c r="G20" s="23"/>
      <c r="H20" s="23"/>
    </row>
    <row r="21" spans="1:8" ht="12.75" customHeight="1">
      <c r="A21" s="8"/>
      <c r="B21" s="97"/>
      <c r="C21" s="98"/>
      <c r="D21" s="99"/>
      <c r="E21" s="105"/>
      <c r="F21" s="118"/>
      <c r="G21" s="118"/>
      <c r="H21" s="11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97" t="s">
        <v>28</v>
      </c>
      <c r="C23" s="98"/>
      <c r="D23" s="99"/>
      <c r="E23" s="16"/>
      <c r="F23" s="6"/>
      <c r="G23" s="17"/>
    </row>
    <row r="24" spans="1:6" ht="12.75" customHeight="1">
      <c r="A24" s="8"/>
      <c r="B24" s="97" t="s">
        <v>49</v>
      </c>
      <c r="C24" s="98"/>
      <c r="D24" s="99"/>
      <c r="E24" s="16"/>
      <c r="F24" s="6"/>
    </row>
    <row r="25" spans="2:5" ht="12.75" customHeight="1">
      <c r="B25" s="97" t="s">
        <v>29</v>
      </c>
      <c r="C25" s="98"/>
      <c r="D25" s="99"/>
      <c r="E25" s="16" t="s">
        <v>45</v>
      </c>
    </row>
    <row r="26" spans="2:5" ht="12.75" customHeight="1">
      <c r="B26" s="115" t="s">
        <v>30</v>
      </c>
      <c r="C26" s="116"/>
      <c r="D26" s="117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97" t="s">
        <v>32</v>
      </c>
      <c r="C28" s="98"/>
      <c r="D28" s="99"/>
      <c r="E28" s="21" t="s">
        <v>46</v>
      </c>
    </row>
    <row r="29" spans="2:5" ht="12.75" customHeight="1">
      <c r="B29" s="106"/>
      <c r="C29" s="107"/>
      <c r="D29" s="108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09" t="s">
        <v>35</v>
      </c>
      <c r="C37" s="110"/>
      <c r="D37" s="101" t="s">
        <v>119</v>
      </c>
      <c r="E37" s="101"/>
      <c r="F37" s="101"/>
      <c r="G37" s="101"/>
      <c r="H37" s="102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1" t="s">
        <v>120</v>
      </c>
      <c r="E39" s="101"/>
      <c r="F39" s="101"/>
      <c r="G39" s="101"/>
      <c r="H39" s="102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2" t="s">
        <v>121</v>
      </c>
      <c r="C41" s="113"/>
      <c r="D41" s="113"/>
      <c r="E41" s="113"/>
      <c r="F41" s="113"/>
      <c r="G41" s="113"/>
      <c r="H41" s="114"/>
    </row>
    <row r="42" spans="1:8" ht="12.75" customHeight="1">
      <c r="A42" s="8"/>
      <c r="B42" s="103" t="s">
        <v>37</v>
      </c>
      <c r="C42" s="104"/>
      <c r="D42" s="104"/>
      <c r="E42" s="104"/>
      <c r="F42" s="104"/>
      <c r="G42" s="104"/>
      <c r="H42" s="9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0">
        <v>120</v>
      </c>
      <c r="C44" s="101"/>
      <c r="D44" s="101"/>
      <c r="E44" s="101"/>
      <c r="F44" s="101"/>
      <c r="G44" s="101"/>
      <c r="H44" s="102"/>
      <c r="I44" s="6"/>
    </row>
    <row r="45" spans="1:9" ht="12.75" customHeight="1">
      <c r="A45" s="8"/>
      <c r="B45" s="103" t="s">
        <v>38</v>
      </c>
      <c r="C45" s="104"/>
      <c r="D45" s="104"/>
      <c r="E45" s="104"/>
      <c r="F45" s="104"/>
      <c r="G45" s="104"/>
      <c r="H45" s="9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F15:H15"/>
    <mergeCell ref="D39:H39"/>
    <mergeCell ref="B41:H41"/>
    <mergeCell ref="B42:H42"/>
    <mergeCell ref="B23:D23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&amp;L67874F6D&amp;C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1" t="s">
        <v>20</v>
      </c>
      <c r="C1" s="131"/>
      <c r="D1" s="50"/>
      <c r="E1" s="50"/>
      <c r="F1" s="50"/>
    </row>
    <row r="2" spans="1:12" ht="61.5" customHeight="1">
      <c r="A2" s="132" t="s">
        <v>0</v>
      </c>
      <c r="B2" s="133" t="s">
        <v>73</v>
      </c>
      <c r="C2" s="130" t="s">
        <v>54</v>
      </c>
      <c r="D2" s="129" t="s">
        <v>48</v>
      </c>
      <c r="E2" s="129" t="s">
        <v>13</v>
      </c>
      <c r="F2" s="129"/>
      <c r="G2" s="130" t="s">
        <v>6</v>
      </c>
      <c r="H2" s="130"/>
      <c r="I2" s="130" t="s">
        <v>55</v>
      </c>
      <c r="J2" s="130"/>
      <c r="K2" s="130" t="s">
        <v>72</v>
      </c>
      <c r="L2" s="130"/>
    </row>
    <row r="3" spans="1:12" ht="36" customHeight="1">
      <c r="A3" s="132"/>
      <c r="B3" s="133"/>
      <c r="C3" s="130"/>
      <c r="D3" s="129"/>
      <c r="E3" s="134" t="s">
        <v>7</v>
      </c>
      <c r="F3" s="134" t="s">
        <v>12</v>
      </c>
      <c r="G3" s="135" t="s">
        <v>7</v>
      </c>
      <c r="H3" s="135" t="s">
        <v>8</v>
      </c>
      <c r="I3" s="135" t="s">
        <v>7</v>
      </c>
      <c r="J3" s="135" t="s">
        <v>8</v>
      </c>
      <c r="K3" s="135" t="s">
        <v>7</v>
      </c>
      <c r="L3" s="135" t="s">
        <v>11</v>
      </c>
    </row>
    <row r="4" spans="1:12" ht="64.5" customHeight="1">
      <c r="A4" s="132"/>
      <c r="B4" s="133"/>
      <c r="C4" s="130"/>
      <c r="D4" s="129"/>
      <c r="E4" s="134"/>
      <c r="F4" s="134"/>
      <c r="G4" s="135"/>
      <c r="H4" s="135"/>
      <c r="I4" s="135"/>
      <c r="J4" s="135"/>
      <c r="K4" s="135"/>
      <c r="L4" s="135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2">
        <v>1</v>
      </c>
      <c r="B6" s="84" t="s">
        <v>113</v>
      </c>
      <c r="C6" s="91">
        <f aca="true" t="shared" si="0" ref="C6:L6">SUM(C7,C10,C13,C14,C15,C21,C24,C25,C18,C19,C20)</f>
        <v>1633</v>
      </c>
      <c r="D6" s="91">
        <f t="shared" si="0"/>
        <v>2014943.6199999987</v>
      </c>
      <c r="E6" s="91">
        <f t="shared" si="0"/>
        <v>1220</v>
      </c>
      <c r="F6" s="91">
        <f t="shared" si="0"/>
        <v>1599200.9799999997</v>
      </c>
      <c r="G6" s="91">
        <f t="shared" si="0"/>
        <v>59</v>
      </c>
      <c r="H6" s="91">
        <f t="shared" si="0"/>
        <v>17340.10000000001</v>
      </c>
      <c r="I6" s="91">
        <f t="shared" si="0"/>
        <v>0</v>
      </c>
      <c r="J6" s="91">
        <f t="shared" si="0"/>
        <v>0</v>
      </c>
      <c r="K6" s="91">
        <f t="shared" si="0"/>
        <v>353</v>
      </c>
      <c r="L6" s="91">
        <f t="shared" si="0"/>
        <v>281537.89999999903</v>
      </c>
    </row>
    <row r="7" spans="1:12" ht="16.5" customHeight="1">
      <c r="A7" s="82">
        <v>2</v>
      </c>
      <c r="B7" s="85" t="s">
        <v>74</v>
      </c>
      <c r="C7" s="92">
        <v>692</v>
      </c>
      <c r="D7" s="92">
        <v>1433552.97</v>
      </c>
      <c r="E7" s="92">
        <v>427</v>
      </c>
      <c r="F7" s="92">
        <v>1055313.69</v>
      </c>
      <c r="G7" s="92">
        <v>3</v>
      </c>
      <c r="H7" s="92">
        <v>4800</v>
      </c>
      <c r="I7" s="92"/>
      <c r="J7" s="92"/>
      <c r="K7" s="92">
        <v>262</v>
      </c>
      <c r="L7" s="92">
        <v>228038.049999999</v>
      </c>
    </row>
    <row r="8" spans="1:12" ht="16.5" customHeight="1">
      <c r="A8" s="82">
        <v>3</v>
      </c>
      <c r="B8" s="86" t="s">
        <v>75</v>
      </c>
      <c r="C8" s="92">
        <v>356</v>
      </c>
      <c r="D8" s="92">
        <v>1036887.81</v>
      </c>
      <c r="E8" s="92">
        <v>339</v>
      </c>
      <c r="F8" s="92">
        <v>833495.040000001</v>
      </c>
      <c r="G8" s="92">
        <v>3</v>
      </c>
      <c r="H8" s="92">
        <v>4800</v>
      </c>
      <c r="I8" s="92"/>
      <c r="J8" s="92"/>
      <c r="K8" s="92">
        <v>14</v>
      </c>
      <c r="L8" s="92">
        <v>35736.2</v>
      </c>
    </row>
    <row r="9" spans="1:12" ht="16.5" customHeight="1">
      <c r="A9" s="82">
        <v>4</v>
      </c>
      <c r="B9" s="86" t="s">
        <v>76</v>
      </c>
      <c r="C9" s="92">
        <v>336</v>
      </c>
      <c r="D9" s="92">
        <v>396665.160000002</v>
      </c>
      <c r="E9" s="92">
        <v>88</v>
      </c>
      <c r="F9" s="92">
        <v>221818.65</v>
      </c>
      <c r="G9" s="92"/>
      <c r="H9" s="92"/>
      <c r="I9" s="92"/>
      <c r="J9" s="92"/>
      <c r="K9" s="92">
        <v>248</v>
      </c>
      <c r="L9" s="92">
        <v>192301.849999999</v>
      </c>
    </row>
    <row r="10" spans="1:12" ht="19.5" customHeight="1">
      <c r="A10" s="82">
        <v>5</v>
      </c>
      <c r="B10" s="85" t="s">
        <v>77</v>
      </c>
      <c r="C10" s="92">
        <v>232</v>
      </c>
      <c r="D10" s="92">
        <v>187105.399999999</v>
      </c>
      <c r="E10" s="92">
        <v>177</v>
      </c>
      <c r="F10" s="92">
        <v>161296.16</v>
      </c>
      <c r="G10" s="92">
        <v>1</v>
      </c>
      <c r="H10" s="92">
        <v>741.2</v>
      </c>
      <c r="I10" s="92"/>
      <c r="J10" s="92"/>
      <c r="K10" s="92">
        <v>55</v>
      </c>
      <c r="L10" s="92">
        <v>44567.2</v>
      </c>
    </row>
    <row r="11" spans="1:12" ht="19.5" customHeight="1">
      <c r="A11" s="82">
        <v>6</v>
      </c>
      <c r="B11" s="86" t="s">
        <v>78</v>
      </c>
      <c r="C11" s="92">
        <v>7</v>
      </c>
      <c r="D11" s="92">
        <v>13447</v>
      </c>
      <c r="E11" s="92">
        <v>5</v>
      </c>
      <c r="F11" s="92">
        <v>23655.96</v>
      </c>
      <c r="G11" s="92"/>
      <c r="H11" s="92"/>
      <c r="I11" s="92"/>
      <c r="J11" s="92"/>
      <c r="K11" s="92">
        <v>2</v>
      </c>
      <c r="L11" s="92">
        <v>3842</v>
      </c>
    </row>
    <row r="12" spans="1:12" ht="19.5" customHeight="1">
      <c r="A12" s="82">
        <v>7</v>
      </c>
      <c r="B12" s="86" t="s">
        <v>79</v>
      </c>
      <c r="C12" s="92">
        <v>225</v>
      </c>
      <c r="D12" s="92">
        <v>173658.399999999</v>
      </c>
      <c r="E12" s="92">
        <v>172</v>
      </c>
      <c r="F12" s="92">
        <v>137640.2</v>
      </c>
      <c r="G12" s="92">
        <v>1</v>
      </c>
      <c r="H12" s="92">
        <v>741.2</v>
      </c>
      <c r="I12" s="92"/>
      <c r="J12" s="92"/>
      <c r="K12" s="92">
        <v>53</v>
      </c>
      <c r="L12" s="92">
        <v>40725.2</v>
      </c>
    </row>
    <row r="13" spans="1:12" ht="15" customHeight="1">
      <c r="A13" s="82">
        <v>8</v>
      </c>
      <c r="B13" s="85" t="s">
        <v>18</v>
      </c>
      <c r="C13" s="92">
        <v>396</v>
      </c>
      <c r="D13" s="92">
        <v>304286.4</v>
      </c>
      <c r="E13" s="92">
        <v>391</v>
      </c>
      <c r="F13" s="92">
        <v>304251.18</v>
      </c>
      <c r="G13" s="92">
        <v>2</v>
      </c>
      <c r="H13" s="92">
        <v>1536.8</v>
      </c>
      <c r="I13" s="92"/>
      <c r="J13" s="92"/>
      <c r="K13" s="92">
        <v>3</v>
      </c>
      <c r="L13" s="92">
        <v>2305.2</v>
      </c>
    </row>
    <row r="14" spans="1:12" ht="15.75" customHeight="1">
      <c r="A14" s="82">
        <v>9</v>
      </c>
      <c r="B14" s="85" t="s">
        <v>19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ht="123" customHeight="1">
      <c r="A15" s="82">
        <v>10</v>
      </c>
      <c r="B15" s="85" t="s">
        <v>103</v>
      </c>
      <c r="C15" s="92">
        <v>117</v>
      </c>
      <c r="D15" s="92">
        <v>48409.1999999999</v>
      </c>
      <c r="E15" s="92">
        <v>114</v>
      </c>
      <c r="F15" s="92">
        <v>52767.6999999999</v>
      </c>
      <c r="G15" s="92">
        <v>1</v>
      </c>
      <c r="H15" s="92">
        <v>384.2</v>
      </c>
      <c r="I15" s="92"/>
      <c r="J15" s="92"/>
      <c r="K15" s="92">
        <v>2</v>
      </c>
      <c r="L15" s="92">
        <v>768.4</v>
      </c>
    </row>
    <row r="16" spans="1:12" ht="21" customHeight="1">
      <c r="A16" s="82">
        <v>11</v>
      </c>
      <c r="B16" s="86" t="s">
        <v>78</v>
      </c>
      <c r="C16" s="92">
        <v>6</v>
      </c>
      <c r="D16" s="92">
        <v>5763</v>
      </c>
      <c r="E16" s="92">
        <v>6</v>
      </c>
      <c r="F16" s="92">
        <v>8644.5</v>
      </c>
      <c r="G16" s="92"/>
      <c r="H16" s="92"/>
      <c r="I16" s="92"/>
      <c r="J16" s="92"/>
      <c r="K16" s="92"/>
      <c r="L16" s="92"/>
    </row>
    <row r="17" spans="1:12" ht="21" customHeight="1">
      <c r="A17" s="82">
        <v>12</v>
      </c>
      <c r="B17" s="86" t="s">
        <v>79</v>
      </c>
      <c r="C17" s="92">
        <v>111</v>
      </c>
      <c r="D17" s="92">
        <v>42646.2</v>
      </c>
      <c r="E17" s="92">
        <v>108</v>
      </c>
      <c r="F17" s="92">
        <v>44123.2</v>
      </c>
      <c r="G17" s="92">
        <v>1</v>
      </c>
      <c r="H17" s="92">
        <v>384.2</v>
      </c>
      <c r="I17" s="92"/>
      <c r="J17" s="92"/>
      <c r="K17" s="92">
        <v>2</v>
      </c>
      <c r="L17" s="92">
        <v>768.4</v>
      </c>
    </row>
    <row r="18" spans="1:12" ht="21" customHeight="1">
      <c r="A18" s="82">
        <v>13</v>
      </c>
      <c r="B18" s="94" t="s">
        <v>104</v>
      </c>
      <c r="C18" s="92">
        <v>189</v>
      </c>
      <c r="D18" s="92">
        <v>36306.9</v>
      </c>
      <c r="E18" s="92">
        <v>105</v>
      </c>
      <c r="F18" s="92">
        <v>19978.4</v>
      </c>
      <c r="G18" s="92">
        <v>52</v>
      </c>
      <c r="H18" s="92">
        <v>9877.90000000001</v>
      </c>
      <c r="I18" s="92"/>
      <c r="J18" s="92"/>
      <c r="K18" s="92">
        <v>30</v>
      </c>
      <c r="L18" s="92">
        <v>5763</v>
      </c>
    </row>
    <row r="19" spans="1:12" ht="21" customHeight="1">
      <c r="A19" s="82">
        <v>14</v>
      </c>
      <c r="B19" s="94" t="s">
        <v>105</v>
      </c>
      <c r="C19" s="92">
        <v>3</v>
      </c>
      <c r="D19" s="92">
        <v>288.15</v>
      </c>
      <c r="E19" s="92">
        <v>2</v>
      </c>
      <c r="F19" s="92">
        <v>193.1</v>
      </c>
      <c r="G19" s="92"/>
      <c r="H19" s="92"/>
      <c r="I19" s="92"/>
      <c r="J19" s="92"/>
      <c r="K19" s="92">
        <v>1</v>
      </c>
      <c r="L19" s="92">
        <v>96.05</v>
      </c>
    </row>
    <row r="20" spans="1:12" ht="29.25" customHeight="1">
      <c r="A20" s="82">
        <v>15</v>
      </c>
      <c r="B20" s="94" t="s">
        <v>109</v>
      </c>
      <c r="C20" s="92">
        <v>1</v>
      </c>
      <c r="D20" s="92">
        <v>384.2</v>
      </c>
      <c r="E20" s="92">
        <v>1</v>
      </c>
      <c r="F20" s="92">
        <v>384.2</v>
      </c>
      <c r="G20" s="92"/>
      <c r="H20" s="92"/>
      <c r="I20" s="92"/>
      <c r="J20" s="92"/>
      <c r="K20" s="92"/>
      <c r="L20" s="92"/>
    </row>
    <row r="21" spans="1:12" ht="33.75" customHeight="1">
      <c r="A21" s="82">
        <v>16</v>
      </c>
      <c r="B21" s="85" t="s">
        <v>80</v>
      </c>
      <c r="C21" s="92">
        <f aca="true" t="shared" si="1" ref="C21:L21">SUM(C22:C23)</f>
        <v>3</v>
      </c>
      <c r="D21" s="92">
        <f t="shared" si="1"/>
        <v>4610.4</v>
      </c>
      <c r="E21" s="92">
        <f t="shared" si="1"/>
        <v>3</v>
      </c>
      <c r="F21" s="92">
        <f t="shared" si="1"/>
        <v>5016.55</v>
      </c>
      <c r="G21" s="92">
        <f t="shared" si="1"/>
        <v>0</v>
      </c>
      <c r="H21" s="92">
        <f t="shared" si="1"/>
        <v>0</v>
      </c>
      <c r="I21" s="92">
        <f t="shared" si="1"/>
        <v>0</v>
      </c>
      <c r="J21" s="92">
        <f t="shared" si="1"/>
        <v>0</v>
      </c>
      <c r="K21" s="92">
        <f t="shared" si="1"/>
        <v>0</v>
      </c>
      <c r="L21" s="92">
        <f t="shared" si="1"/>
        <v>0</v>
      </c>
    </row>
    <row r="22" spans="1:12" ht="14.25" customHeight="1">
      <c r="A22" s="82">
        <v>17</v>
      </c>
      <c r="B22" s="95" t="s">
        <v>1</v>
      </c>
      <c r="C22" s="92">
        <v>1</v>
      </c>
      <c r="D22" s="92">
        <v>768.4</v>
      </c>
      <c r="E22" s="92">
        <v>1</v>
      </c>
      <c r="F22" s="92">
        <v>3478.55</v>
      </c>
      <c r="G22" s="92"/>
      <c r="H22" s="92"/>
      <c r="I22" s="92"/>
      <c r="J22" s="92"/>
      <c r="K22" s="92"/>
      <c r="L22" s="92"/>
    </row>
    <row r="23" spans="1:12" ht="23.25" customHeight="1">
      <c r="A23" s="82">
        <v>18</v>
      </c>
      <c r="B23" s="95" t="s">
        <v>2</v>
      </c>
      <c r="C23" s="92">
        <v>2</v>
      </c>
      <c r="D23" s="92">
        <v>3842</v>
      </c>
      <c r="E23" s="92">
        <v>2</v>
      </c>
      <c r="F23" s="92">
        <v>1538</v>
      </c>
      <c r="G23" s="92"/>
      <c r="H23" s="92"/>
      <c r="I23" s="92"/>
      <c r="J23" s="92"/>
      <c r="K23" s="92"/>
      <c r="L23" s="92"/>
    </row>
    <row r="24" spans="1:12" ht="46.5" customHeight="1">
      <c r="A24" s="82">
        <v>19</v>
      </c>
      <c r="B24" s="85" t="s">
        <v>106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ht="31.5" customHeight="1">
      <c r="A25" s="82">
        <v>20</v>
      </c>
      <c r="B25" s="85" t="s">
        <v>81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1:12" ht="20.25" customHeight="1">
      <c r="A26" s="82">
        <v>21</v>
      </c>
      <c r="B26" s="86" t="s">
        <v>78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2" ht="20.25" customHeight="1">
      <c r="A27" s="82">
        <v>22</v>
      </c>
      <c r="B27" s="86" t="s">
        <v>79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12" ht="14.25">
      <c r="A28" s="82">
        <v>23</v>
      </c>
      <c r="B28" s="84" t="s">
        <v>114</v>
      </c>
      <c r="C28" s="91">
        <f aca="true" t="shared" si="2" ref="C28:L28">SUM(C29:C38)</f>
        <v>0</v>
      </c>
      <c r="D28" s="91">
        <f t="shared" si="2"/>
        <v>0</v>
      </c>
      <c r="E28" s="91">
        <f t="shared" si="2"/>
        <v>0</v>
      </c>
      <c r="F28" s="91">
        <f t="shared" si="2"/>
        <v>0</v>
      </c>
      <c r="G28" s="91">
        <f t="shared" si="2"/>
        <v>0</v>
      </c>
      <c r="H28" s="91">
        <f t="shared" si="2"/>
        <v>0</v>
      </c>
      <c r="I28" s="91">
        <f t="shared" si="2"/>
        <v>0</v>
      </c>
      <c r="J28" s="91">
        <f t="shared" si="2"/>
        <v>0</v>
      </c>
      <c r="K28" s="91">
        <f t="shared" si="2"/>
        <v>0</v>
      </c>
      <c r="L28" s="91">
        <f t="shared" si="2"/>
        <v>0</v>
      </c>
    </row>
    <row r="29" spans="1:12" ht="15.75" customHeight="1">
      <c r="A29" s="82">
        <v>24</v>
      </c>
      <c r="B29" s="85" t="s">
        <v>5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1:12" ht="14.25">
      <c r="A30" s="82">
        <v>25</v>
      </c>
      <c r="B30" s="85" t="s">
        <v>1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ht="14.25">
      <c r="A31" s="82">
        <v>26</v>
      </c>
      <c r="B31" s="85" t="s">
        <v>104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1:12" ht="14.25">
      <c r="A32" s="82">
        <v>27</v>
      </c>
      <c r="B32" s="85" t="s">
        <v>105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1:12" ht="71.25">
      <c r="A33" s="82">
        <v>28</v>
      </c>
      <c r="B33" s="85" t="s">
        <v>82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12" ht="42.75">
      <c r="A34" s="82">
        <v>29</v>
      </c>
      <c r="B34" s="85" t="s">
        <v>83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28.5">
      <c r="A35" s="82">
        <v>30</v>
      </c>
      <c r="B35" s="85" t="s">
        <v>107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1:12" ht="28.5">
      <c r="A36" s="82">
        <v>31</v>
      </c>
      <c r="B36" s="85" t="s">
        <v>14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1:12" ht="14.25">
      <c r="A37" s="82">
        <v>32</v>
      </c>
      <c r="B37" s="85" t="s">
        <v>15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ht="85.5">
      <c r="A38" s="82">
        <v>33</v>
      </c>
      <c r="B38" s="85" t="s">
        <v>84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12" ht="31.5" customHeight="1">
      <c r="A39" s="82">
        <v>34</v>
      </c>
      <c r="B39" s="84" t="s">
        <v>115</v>
      </c>
      <c r="C39" s="91">
        <f aca="true" t="shared" si="3" ref="C39:L39">SUM(C40,C47,C48,C49)</f>
        <v>6</v>
      </c>
      <c r="D39" s="91">
        <f t="shared" si="3"/>
        <v>4418.3</v>
      </c>
      <c r="E39" s="91">
        <f t="shared" si="3"/>
        <v>5</v>
      </c>
      <c r="F39" s="91">
        <f t="shared" si="3"/>
        <v>3651.2</v>
      </c>
      <c r="G39" s="91">
        <f t="shared" si="3"/>
        <v>0</v>
      </c>
      <c r="H39" s="91">
        <f t="shared" si="3"/>
        <v>0</v>
      </c>
      <c r="I39" s="91">
        <f t="shared" si="3"/>
        <v>0</v>
      </c>
      <c r="J39" s="91">
        <f t="shared" si="3"/>
        <v>0</v>
      </c>
      <c r="K39" s="91">
        <f t="shared" si="3"/>
        <v>1</v>
      </c>
      <c r="L39" s="91">
        <f t="shared" si="3"/>
        <v>768.4</v>
      </c>
    </row>
    <row r="40" spans="1:12" ht="24" customHeight="1">
      <c r="A40" s="82">
        <v>35</v>
      </c>
      <c r="B40" s="85" t="s">
        <v>85</v>
      </c>
      <c r="C40" s="92">
        <f aca="true" t="shared" si="4" ref="C40:L40">SUM(C41,C44)</f>
        <v>5</v>
      </c>
      <c r="D40" s="92">
        <f t="shared" si="4"/>
        <v>3842</v>
      </c>
      <c r="E40" s="92">
        <f t="shared" si="4"/>
        <v>4</v>
      </c>
      <c r="F40" s="92">
        <f t="shared" si="4"/>
        <v>3074.2</v>
      </c>
      <c r="G40" s="92">
        <f t="shared" si="4"/>
        <v>0</v>
      </c>
      <c r="H40" s="92">
        <f t="shared" si="4"/>
        <v>0</v>
      </c>
      <c r="I40" s="92">
        <f t="shared" si="4"/>
        <v>0</v>
      </c>
      <c r="J40" s="92">
        <f t="shared" si="4"/>
        <v>0</v>
      </c>
      <c r="K40" s="92">
        <f t="shared" si="4"/>
        <v>1</v>
      </c>
      <c r="L40" s="92">
        <f t="shared" si="4"/>
        <v>768.4</v>
      </c>
    </row>
    <row r="41" spans="1:12" ht="19.5" customHeight="1">
      <c r="A41" s="82">
        <v>36</v>
      </c>
      <c r="B41" s="85" t="s">
        <v>86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1:12" ht="16.5" customHeight="1">
      <c r="A42" s="82">
        <v>37</v>
      </c>
      <c r="B42" s="86" t="s">
        <v>87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2" ht="16.5" customHeight="1">
      <c r="A43" s="82">
        <v>38</v>
      </c>
      <c r="B43" s="86" t="s">
        <v>76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2" ht="21" customHeight="1">
      <c r="A44" s="82">
        <v>39</v>
      </c>
      <c r="B44" s="85" t="s">
        <v>88</v>
      </c>
      <c r="C44" s="92">
        <v>5</v>
      </c>
      <c r="D44" s="92">
        <v>3842</v>
      </c>
      <c r="E44" s="92">
        <v>4</v>
      </c>
      <c r="F44" s="92">
        <v>3074.2</v>
      </c>
      <c r="G44" s="92"/>
      <c r="H44" s="92"/>
      <c r="I44" s="92"/>
      <c r="J44" s="92"/>
      <c r="K44" s="92">
        <v>1</v>
      </c>
      <c r="L44" s="92">
        <v>768.4</v>
      </c>
    </row>
    <row r="45" spans="1:12" ht="30" customHeight="1">
      <c r="A45" s="82">
        <v>40</v>
      </c>
      <c r="B45" s="86" t="s">
        <v>89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1:12" ht="21" customHeight="1">
      <c r="A46" s="82">
        <v>41</v>
      </c>
      <c r="B46" s="86" t="s">
        <v>79</v>
      </c>
      <c r="C46" s="92">
        <v>5</v>
      </c>
      <c r="D46" s="92">
        <v>3842</v>
      </c>
      <c r="E46" s="92">
        <v>4</v>
      </c>
      <c r="F46" s="92">
        <v>3074.2</v>
      </c>
      <c r="G46" s="92"/>
      <c r="H46" s="92"/>
      <c r="I46" s="92"/>
      <c r="J46" s="92"/>
      <c r="K46" s="92">
        <v>1</v>
      </c>
      <c r="L46" s="92">
        <v>768.4</v>
      </c>
    </row>
    <row r="47" spans="1:12" ht="45" customHeight="1">
      <c r="A47" s="82">
        <v>42</v>
      </c>
      <c r="B47" s="85" t="s">
        <v>90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1:12" ht="30" customHeight="1">
      <c r="A48" s="82">
        <v>43</v>
      </c>
      <c r="B48" s="87" t="s">
        <v>16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1:12" ht="51" customHeight="1">
      <c r="A49" s="82">
        <v>44</v>
      </c>
      <c r="B49" s="85" t="s">
        <v>91</v>
      </c>
      <c r="C49" s="92">
        <v>1</v>
      </c>
      <c r="D49" s="92">
        <v>576.3</v>
      </c>
      <c r="E49" s="92">
        <v>1</v>
      </c>
      <c r="F49" s="92">
        <v>577</v>
      </c>
      <c r="G49" s="92"/>
      <c r="H49" s="92"/>
      <c r="I49" s="92"/>
      <c r="J49" s="92"/>
      <c r="K49" s="92"/>
      <c r="L49" s="92"/>
    </row>
    <row r="50" spans="1:12" ht="21.75" customHeight="1">
      <c r="A50" s="82">
        <v>45</v>
      </c>
      <c r="B50" s="84" t="s">
        <v>116</v>
      </c>
      <c r="C50" s="91">
        <f aca="true" t="shared" si="5" ref="C50:L50">SUM(C51:C54)</f>
        <v>3</v>
      </c>
      <c r="D50" s="91">
        <f t="shared" si="5"/>
        <v>17.28</v>
      </c>
      <c r="E50" s="91">
        <f t="shared" si="5"/>
        <v>3</v>
      </c>
      <c r="F50" s="91">
        <f t="shared" si="5"/>
        <v>17.4</v>
      </c>
      <c r="G50" s="91">
        <f t="shared" si="5"/>
        <v>0</v>
      </c>
      <c r="H50" s="91">
        <f t="shared" si="5"/>
        <v>0</v>
      </c>
      <c r="I50" s="91">
        <f t="shared" si="5"/>
        <v>0</v>
      </c>
      <c r="J50" s="91">
        <f t="shared" si="5"/>
        <v>0</v>
      </c>
      <c r="K50" s="91">
        <f t="shared" si="5"/>
        <v>0</v>
      </c>
      <c r="L50" s="91">
        <f t="shared" si="5"/>
        <v>0</v>
      </c>
    </row>
    <row r="51" spans="1:12" ht="18.75" customHeight="1">
      <c r="A51" s="82">
        <v>46</v>
      </c>
      <c r="B51" s="85" t="s">
        <v>9</v>
      </c>
      <c r="C51" s="92">
        <v>3</v>
      </c>
      <c r="D51" s="92">
        <v>17.28</v>
      </c>
      <c r="E51" s="92">
        <v>3</v>
      </c>
      <c r="F51" s="92">
        <v>17.4</v>
      </c>
      <c r="G51" s="92"/>
      <c r="H51" s="92"/>
      <c r="I51" s="92"/>
      <c r="J51" s="92"/>
      <c r="K51" s="92"/>
      <c r="L51" s="92"/>
    </row>
    <row r="52" spans="1:12" ht="27" customHeight="1">
      <c r="A52" s="82">
        <v>47</v>
      </c>
      <c r="B52" s="85" t="s">
        <v>10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1:12" ht="76.5" customHeight="1">
      <c r="A53" s="82">
        <v>48</v>
      </c>
      <c r="B53" s="85" t="s">
        <v>92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1:12" ht="24" customHeight="1">
      <c r="A54" s="82">
        <v>49</v>
      </c>
      <c r="B54" s="85" t="s">
        <v>93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1:12" ht="28.5" customHeight="1">
      <c r="A55" s="82">
        <v>50</v>
      </c>
      <c r="B55" s="84" t="s">
        <v>108</v>
      </c>
      <c r="C55" s="91">
        <v>323</v>
      </c>
      <c r="D55" s="91">
        <v>124096.599999999</v>
      </c>
      <c r="E55" s="91">
        <v>321</v>
      </c>
      <c r="F55" s="91">
        <v>123513.199999999</v>
      </c>
      <c r="G55" s="91"/>
      <c r="H55" s="91"/>
      <c r="I55" s="91">
        <v>321</v>
      </c>
      <c r="J55" s="91">
        <v>123474.399999999</v>
      </c>
      <c r="K55" s="92">
        <v>2</v>
      </c>
      <c r="L55" s="91">
        <v>1536.8</v>
      </c>
    </row>
    <row r="56" spans="1:12" ht="14.25">
      <c r="A56" s="82">
        <v>51</v>
      </c>
      <c r="B56" s="83" t="s">
        <v>117</v>
      </c>
      <c r="C56" s="91">
        <f aca="true" t="shared" si="6" ref="C56:L56">SUM(C6,C28,C39,C50,C55)</f>
        <v>1965</v>
      </c>
      <c r="D56" s="91">
        <f t="shared" si="6"/>
        <v>2143475.799999998</v>
      </c>
      <c r="E56" s="91">
        <f t="shared" si="6"/>
        <v>1549</v>
      </c>
      <c r="F56" s="91">
        <f t="shared" si="6"/>
        <v>1726382.7799999986</v>
      </c>
      <c r="G56" s="91">
        <f t="shared" si="6"/>
        <v>59</v>
      </c>
      <c r="H56" s="91">
        <f t="shared" si="6"/>
        <v>17340.10000000001</v>
      </c>
      <c r="I56" s="91">
        <f t="shared" si="6"/>
        <v>321</v>
      </c>
      <c r="J56" s="91">
        <f t="shared" si="6"/>
        <v>123474.399999999</v>
      </c>
      <c r="K56" s="91">
        <f t="shared" si="6"/>
        <v>356</v>
      </c>
      <c r="L56" s="91">
        <f t="shared" si="6"/>
        <v>283843.09999999905</v>
      </c>
    </row>
    <row r="57" spans="3:12" ht="11.25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3.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3.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3.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&amp;L67874F6D&amp;CФорма № 10, Підрозділ: Тячівський районний суд Закарпатської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5">
      <selection activeCell="B40" sqref="B40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57"/>
      <c r="B1" s="58" t="s">
        <v>97</v>
      </c>
      <c r="C1" s="58"/>
      <c r="D1" s="58"/>
      <c r="E1" s="57"/>
      <c r="F1" s="57"/>
    </row>
    <row r="2" spans="1:6" ht="12.75">
      <c r="A2" s="57"/>
      <c r="B2" s="59"/>
      <c r="C2" s="59"/>
      <c r="D2" s="59"/>
      <c r="E2" s="57"/>
      <c r="F2" s="57"/>
    </row>
    <row r="3" spans="1:6" ht="44.25" customHeight="1">
      <c r="A3" s="60" t="s">
        <v>0</v>
      </c>
      <c r="B3" s="136" t="s">
        <v>17</v>
      </c>
      <c r="C3" s="137"/>
      <c r="D3" s="138"/>
      <c r="E3" s="61" t="s">
        <v>7</v>
      </c>
      <c r="F3" s="61" t="s">
        <v>11</v>
      </c>
    </row>
    <row r="4" spans="1:6" ht="18" customHeight="1">
      <c r="A4" s="62">
        <v>1</v>
      </c>
      <c r="B4" s="139" t="s">
        <v>60</v>
      </c>
      <c r="C4" s="140"/>
      <c r="D4" s="141"/>
      <c r="E4" s="88">
        <f>SUM(E5:E25)</f>
        <v>354</v>
      </c>
      <c r="F4" s="88">
        <f>SUM(F5:F25)</f>
        <v>280385.29999999906</v>
      </c>
    </row>
    <row r="5" spans="1:6" ht="20.25" customHeight="1">
      <c r="A5" s="62">
        <v>2</v>
      </c>
      <c r="B5" s="142" t="s">
        <v>61</v>
      </c>
      <c r="C5" s="143"/>
      <c r="D5" s="144"/>
      <c r="E5" s="89">
        <v>35</v>
      </c>
      <c r="F5" s="90">
        <v>11910.2</v>
      </c>
    </row>
    <row r="6" spans="1:6" ht="28.5" customHeight="1">
      <c r="A6" s="62">
        <v>3</v>
      </c>
      <c r="B6" s="142" t="s">
        <v>62</v>
      </c>
      <c r="C6" s="143"/>
      <c r="D6" s="144"/>
      <c r="E6" s="89"/>
      <c r="F6" s="90"/>
    </row>
    <row r="7" spans="1:6" ht="40.5" customHeight="1">
      <c r="A7" s="62">
        <v>4</v>
      </c>
      <c r="B7" s="142" t="s">
        <v>98</v>
      </c>
      <c r="C7" s="143"/>
      <c r="D7" s="144"/>
      <c r="E7" s="89">
        <v>284</v>
      </c>
      <c r="F7" s="90">
        <v>215248.049999999</v>
      </c>
    </row>
    <row r="8" spans="1:6" ht="41.25" customHeight="1">
      <c r="A8" s="62">
        <v>5</v>
      </c>
      <c r="B8" s="142" t="s">
        <v>63</v>
      </c>
      <c r="C8" s="143"/>
      <c r="D8" s="144"/>
      <c r="E8" s="89"/>
      <c r="F8" s="90"/>
    </row>
    <row r="9" spans="1:6" ht="30.75" customHeight="1">
      <c r="A9" s="62">
        <v>6</v>
      </c>
      <c r="B9" s="142" t="s">
        <v>64</v>
      </c>
      <c r="C9" s="143"/>
      <c r="D9" s="144"/>
      <c r="E9" s="89"/>
      <c r="F9" s="90"/>
    </row>
    <row r="10" spans="1:6" ht="18" customHeight="1">
      <c r="A10" s="62">
        <v>7</v>
      </c>
      <c r="B10" s="142" t="s">
        <v>65</v>
      </c>
      <c r="C10" s="143"/>
      <c r="D10" s="144"/>
      <c r="E10" s="89">
        <v>15</v>
      </c>
      <c r="F10" s="90">
        <v>36504.6</v>
      </c>
    </row>
    <row r="11" spans="1:6" ht="18.75" customHeight="1">
      <c r="A11" s="62">
        <v>8</v>
      </c>
      <c r="B11" s="142" t="s">
        <v>66</v>
      </c>
      <c r="C11" s="143"/>
      <c r="D11" s="144"/>
      <c r="E11" s="89">
        <v>5</v>
      </c>
      <c r="F11" s="90">
        <v>4994.6</v>
      </c>
    </row>
    <row r="12" spans="1:6" ht="29.25" customHeight="1">
      <c r="A12" s="62">
        <v>9</v>
      </c>
      <c r="B12" s="142" t="s">
        <v>112</v>
      </c>
      <c r="C12" s="143"/>
      <c r="D12" s="144"/>
      <c r="E12" s="89"/>
      <c r="F12" s="90"/>
    </row>
    <row r="13" spans="1:6" ht="20.25" customHeight="1">
      <c r="A13" s="62">
        <v>10</v>
      </c>
      <c r="B13" s="142" t="s">
        <v>99</v>
      </c>
      <c r="C13" s="143"/>
      <c r="D13" s="144"/>
      <c r="E13" s="89">
        <v>11</v>
      </c>
      <c r="F13" s="90">
        <v>9422.65</v>
      </c>
    </row>
    <row r="14" spans="1:6" ht="21" customHeight="1">
      <c r="A14" s="62">
        <v>11</v>
      </c>
      <c r="B14" s="142" t="s">
        <v>67</v>
      </c>
      <c r="C14" s="143"/>
      <c r="D14" s="144"/>
      <c r="E14" s="89">
        <v>1</v>
      </c>
      <c r="F14" s="90">
        <v>768.4</v>
      </c>
    </row>
    <row r="15" spans="1:6" ht="20.25" customHeight="1">
      <c r="A15" s="62">
        <v>12</v>
      </c>
      <c r="B15" s="142" t="s">
        <v>68</v>
      </c>
      <c r="C15" s="143"/>
      <c r="D15" s="144"/>
      <c r="E15" s="89">
        <v>1</v>
      </c>
      <c r="F15" s="90">
        <v>768.4</v>
      </c>
    </row>
    <row r="16" spans="1:6" ht="30" customHeight="1">
      <c r="A16" s="62">
        <v>13</v>
      </c>
      <c r="B16" s="142" t="s">
        <v>69</v>
      </c>
      <c r="C16" s="143"/>
      <c r="D16" s="144"/>
      <c r="E16" s="89"/>
      <c r="F16" s="90"/>
    </row>
    <row r="17" spans="1:6" ht="20.25" customHeight="1">
      <c r="A17" s="62">
        <v>14</v>
      </c>
      <c r="B17" s="142" t="s">
        <v>111</v>
      </c>
      <c r="C17" s="143"/>
      <c r="D17" s="144"/>
      <c r="E17" s="89">
        <v>2</v>
      </c>
      <c r="F17" s="90">
        <v>768.4</v>
      </c>
    </row>
    <row r="18" spans="1:6" ht="27" customHeight="1">
      <c r="A18" s="62">
        <v>15</v>
      </c>
      <c r="B18" s="142" t="s">
        <v>70</v>
      </c>
      <c r="C18" s="143"/>
      <c r="D18" s="144"/>
      <c r="E18" s="89"/>
      <c r="F18" s="90"/>
    </row>
    <row r="19" spans="1:6" ht="54.75" customHeight="1">
      <c r="A19" s="62">
        <v>16</v>
      </c>
      <c r="B19" s="142" t="s">
        <v>71</v>
      </c>
      <c r="C19" s="143"/>
      <c r="D19" s="144"/>
      <c r="E19" s="89"/>
      <c r="F19" s="90"/>
    </row>
    <row r="20" spans="1:6" ht="21" customHeight="1">
      <c r="A20" s="62">
        <v>17</v>
      </c>
      <c r="B20" s="142" t="s">
        <v>95</v>
      </c>
      <c r="C20" s="143"/>
      <c r="D20" s="144"/>
      <c r="E20" s="89"/>
      <c r="F20" s="90"/>
    </row>
    <row r="21" spans="1:6" ht="30" customHeight="1">
      <c r="A21" s="62">
        <v>18</v>
      </c>
      <c r="B21" s="142" t="s">
        <v>94</v>
      </c>
      <c r="C21" s="143"/>
      <c r="D21" s="144"/>
      <c r="E21" s="89"/>
      <c r="F21" s="90"/>
    </row>
    <row r="22" spans="1:6" ht="57" customHeight="1">
      <c r="A22" s="62">
        <v>19</v>
      </c>
      <c r="B22" s="145" t="s">
        <v>96</v>
      </c>
      <c r="C22" s="145"/>
      <c r="D22" s="145"/>
      <c r="E22" s="89"/>
      <c r="F22" s="90"/>
    </row>
    <row r="23" spans="1:6" ht="68.25" customHeight="1">
      <c r="A23" s="62">
        <v>20</v>
      </c>
      <c r="B23" s="142" t="s">
        <v>100</v>
      </c>
      <c r="C23" s="143"/>
      <c r="D23" s="144"/>
      <c r="E23" s="89"/>
      <c r="F23" s="90"/>
    </row>
    <row r="24" spans="1:6" ht="54.75" customHeight="1">
      <c r="A24" s="62">
        <v>21</v>
      </c>
      <c r="B24" s="142" t="s">
        <v>101</v>
      </c>
      <c r="C24" s="143"/>
      <c r="D24" s="144"/>
      <c r="E24" s="89"/>
      <c r="F24" s="90"/>
    </row>
    <row r="25" spans="1:6" ht="54.75" customHeight="1">
      <c r="A25" s="62">
        <v>22</v>
      </c>
      <c r="B25" s="145" t="s">
        <v>110</v>
      </c>
      <c r="C25" s="145"/>
      <c r="D25" s="145"/>
      <c r="E25" s="89"/>
      <c r="F25" s="90"/>
    </row>
    <row r="26" spans="1:6" ht="12.75">
      <c r="A26" s="63"/>
      <c r="B26" s="63"/>
      <c r="C26" s="63"/>
      <c r="D26" s="63"/>
      <c r="E26" s="63"/>
      <c r="F26" s="63"/>
    </row>
    <row r="27" spans="1:11" ht="16.5" customHeight="1">
      <c r="A27" s="64"/>
      <c r="B27" s="148" t="s">
        <v>51</v>
      </c>
      <c r="C27" s="149"/>
      <c r="D27" s="150" t="s">
        <v>122</v>
      </c>
      <c r="E27" s="151" t="s">
        <v>123</v>
      </c>
      <c r="F27" s="151"/>
      <c r="I27" s="66"/>
      <c r="J27" s="66"/>
      <c r="K27" s="66"/>
    </row>
    <row r="28" spans="1:11" ht="15">
      <c r="A28" s="65"/>
      <c r="B28" s="53"/>
      <c r="C28" s="56" t="s">
        <v>53</v>
      </c>
      <c r="D28" s="40"/>
      <c r="E28" s="56" t="s">
        <v>56</v>
      </c>
      <c r="I28" s="67"/>
      <c r="J28" s="63"/>
      <c r="K28" s="63"/>
    </row>
    <row r="29" spans="1:11" ht="18">
      <c r="A29" s="68"/>
      <c r="B29" s="148" t="s">
        <v>52</v>
      </c>
      <c r="C29" s="149"/>
      <c r="D29" s="150" t="s">
        <v>122</v>
      </c>
      <c r="E29" s="151" t="s">
        <v>124</v>
      </c>
      <c r="F29" s="151"/>
      <c r="I29" s="69"/>
      <c r="J29" s="63"/>
      <c r="K29" s="63"/>
    </row>
    <row r="30" spans="1:11" ht="14.25">
      <c r="A30" s="68"/>
      <c r="B30" s="38"/>
      <c r="C30" s="56" t="s">
        <v>53</v>
      </c>
      <c r="E30" s="56" t="s">
        <v>56</v>
      </c>
      <c r="I30" s="69"/>
      <c r="J30" s="63"/>
      <c r="K30" s="63"/>
    </row>
    <row r="31" spans="1:11" ht="15" customHeight="1">
      <c r="A31" s="70"/>
      <c r="B31" s="38"/>
      <c r="C31" s="54"/>
      <c r="I31" s="72"/>
      <c r="J31" s="72"/>
      <c r="K31" s="73"/>
    </row>
    <row r="32" spans="1:11" ht="15" customHeight="1">
      <c r="A32" s="74" t="s">
        <v>122</v>
      </c>
      <c r="B32" s="41" t="s">
        <v>57</v>
      </c>
      <c r="C32" s="147" t="s">
        <v>125</v>
      </c>
      <c r="D32" s="147"/>
      <c r="E32" s="39" t="s">
        <v>122</v>
      </c>
      <c r="I32" s="75"/>
      <c r="J32" s="72"/>
      <c r="K32" s="73"/>
    </row>
    <row r="33" spans="1:11" ht="15" customHeight="1">
      <c r="A33" s="74" t="s">
        <v>122</v>
      </c>
      <c r="B33" s="42" t="s">
        <v>58</v>
      </c>
      <c r="C33" s="146" t="s">
        <v>125</v>
      </c>
      <c r="D33" s="146"/>
      <c r="E33" s="55"/>
      <c r="I33" s="76"/>
      <c r="J33" s="76"/>
      <c r="K33" s="76"/>
    </row>
    <row r="34" spans="1:11" ht="15.75" customHeight="1">
      <c r="A34" s="77"/>
      <c r="B34" s="43" t="s">
        <v>59</v>
      </c>
      <c r="C34" s="146" t="s">
        <v>126</v>
      </c>
      <c r="D34" s="146"/>
      <c r="F34" s="93" t="s">
        <v>127</v>
      </c>
      <c r="I34" s="72"/>
      <c r="J34" s="72"/>
      <c r="K34" s="73"/>
    </row>
    <row r="35" spans="1:11" ht="13.5">
      <c r="A35" s="77"/>
      <c r="B35" s="78"/>
      <c r="C35" s="78"/>
      <c r="D35" s="78"/>
      <c r="E35" s="79"/>
      <c r="F35" s="79"/>
      <c r="G35" s="80"/>
      <c r="H35" s="71"/>
      <c r="I35" s="72"/>
      <c r="J35" s="72"/>
      <c r="K35" s="73"/>
    </row>
    <row r="36" spans="1:11" ht="12.75">
      <c r="A36" s="70"/>
      <c r="B36" s="81"/>
      <c r="C36" s="81"/>
      <c r="D36" s="81"/>
      <c r="E36" s="70"/>
      <c r="F36" s="70"/>
      <c r="G36" s="63"/>
      <c r="H36" s="63"/>
      <c r="I36" s="63"/>
      <c r="J36" s="63"/>
      <c r="K36" s="63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  <mergeCell ref="B11:D11"/>
    <mergeCell ref="B12:D12"/>
    <mergeCell ref="B13:D13"/>
    <mergeCell ref="B14:D14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&amp;L67874F6D&amp;CФорма № 10, Підрозділ: Тячівський районний суд Закарпатської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2020-01-29T07:19:27Z</cp:lastPrinted>
  <dcterms:created xsi:type="dcterms:W3CDTF">2015-09-09T10:27:37Z</dcterms:created>
  <dcterms:modified xsi:type="dcterms:W3CDTF">2020-01-29T07:19:29Z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10_00307_4.2019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67874F6D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