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<sst xmlns="http://schemas.openxmlformats.org/spreadsheetml/2006/main" count="152" uniqueCount="124">
  <si>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</si>
  <si>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</si>
  <si>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</si>
  <si>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</si>
  <si>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</si>
  <si>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</si>
  <si>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</si>
  <si>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</si>
  <si>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</si>
  <si>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</si>
  <si>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</si>
  <si>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</si>
  <si>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</si>
  <si>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</si>
  <si>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</si>
  <si>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</si>
  <si>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</si>
  <si>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</si>
  <si>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</si>
  <si>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</si>
  <si>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</si>
  <si>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</si>
  <si>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</si>
  <si>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</si>
  <si>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</si>
  <si>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</si>
  <si>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</si>
  <si>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</si>
  <si>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</si>
  <si>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</si>
  <si>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</si>
  <si>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</si>
  <si>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</si>
  <si>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</si>
  <si>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</si>
  <si>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</si>
  <si>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</si>
  <si>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</si>
  <si>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</si>
  <si>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</si>
  <si>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</si>
  <si>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</si>
  <si>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</si>
  <si>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</si>
  <si>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</si>
  <si>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</si>
  <si>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</si>
  <si>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</si>
  <si>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</si>
  <si>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</si>
  <si>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</si>
  <si>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</si>
  <si>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</si>
  <si>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</si>
  <si>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</si>
  <si>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</si>
  <si>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</si>
  <si>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</si>
  <si>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</si>
  <si>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</si>
  <si>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</si>
  <si>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</si>
  <si>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</si>
  <si>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</si>
  <si>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</si>
  <si>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</si>
  <si>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</si>
  <si>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</si>
  <si>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</si>
  <si>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</si>
  <si>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</si>
  <si>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</si>
  <si>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</si>
  <si>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</si>
  <si>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</si>
  <si>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</si>
  <si>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</si>
  <si>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</si>
  <si>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</si>
  <si>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</si>
  <si>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</si>
  <si>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</si>
  <si>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</si>
  <si>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</si>
  <si>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</si>
  <si>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</si>
  <si>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</si>
  <si>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</si>
  <si>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</si>
  <si>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</si>
  <si>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</si>
  <si>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</si>
  <si>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</si>
  <si>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</si>
  <si>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</si>
  <si>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</si>
  <si>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</si>
  <si>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</si>
  <si>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</si>
  <si>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</si>
  <si>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</si>
  <si>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</si>
  <si>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</si>
  <si>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</si>
  <si>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</si>
  <si>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</si>
  <si>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</si>
  <si>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</si>
  <si>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</si>
  <si>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</si>
  <si>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</si>
  <si>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</si>
  <si>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</si>
  <si>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</si>
  <si>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</si>
  <si>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</si>
  <si>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</si>
  <si>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</si>
  <si>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</si>
  <si>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</si>
  <si>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/>
  </si>
  <si>
    <t>В.І. Гримут</t>
  </si>
  <si>
    <t>Т.В. Довгуник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</si>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</sst>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&amp;LDFEBB3F4&amp;C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1801</v>
      </c>
      <c r="D6" s="96">
        <f>SUM(D7,D10,D13,D14,D15,D20,D23,D24,D18,D19)</f>
        <v>1773603.9500000083</v>
      </c>
      <c r="E6" s="96">
        <f>SUM(E7,E10,E13,E14,E15,E20,E23,E24,E18,E19)</f>
        <v>1331</v>
      </c>
      <c r="F6" s="96">
        <f>SUM(F7,F10,F13,F14,F15,F20,F23,F24,F18,F19)</f>
        <v>1535037.2299999993</v>
      </c>
      <c r="G6" s="96">
        <f>SUM(G7,G10,G13,G14,G15,G20,G23,G24,G18,G19)</f>
        <v>87</v>
      </c>
      <c r="H6" s="96">
        <f>SUM(H7,H10,H13,H14,H15,H20,H23,H24,H18,H19)</f>
        <v>31031.67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385</v>
      </c>
      <c r="L6" s="96">
        <f>SUM(L7,L10,L13,L14,L15,L20,L23,L24,L18,L19)</f>
        <v>302484.01999999804</v>
      </c>
    </row>
    <row r="7" spans="1:12" ht="16.5" customHeight="1">
      <c r="A7" s="87">
        <v>2</v>
      </c>
      <c r="B7" s="90" t="s">
        <v>75</v>
      </c>
      <c r="C7" s="97">
        <v>789</v>
      </c>
      <c r="D7" s="97">
        <v>1201306.35000001</v>
      </c>
      <c r="E7" s="97">
        <v>468</v>
      </c>
      <c r="F7" s="97">
        <v>988765.030000001</v>
      </c>
      <c r="G7" s="97">
        <v>2</v>
      </c>
      <c r="H7" s="97">
        <v>2649.27</v>
      </c>
      <c r="I7" s="97"/>
      <c r="J7" s="97"/>
      <c r="K7" s="97">
        <v>322</v>
      </c>
      <c r="L7" s="97">
        <v>266186.819999998</v>
      </c>
    </row>
    <row r="8" spans="1:12" ht="16.5" customHeight="1">
      <c r="A8" s="87">
        <v>3</v>
      </c>
      <c r="B8" s="91" t="s">
        <v>76</v>
      </c>
      <c r="C8" s="97">
        <v>412</v>
      </c>
      <c r="D8" s="97">
        <v>822452.01</v>
      </c>
      <c r="E8" s="97">
        <v>400</v>
      </c>
      <c r="F8" s="97">
        <v>832412.89</v>
      </c>
      <c r="G8" s="97">
        <v>1</v>
      </c>
      <c r="H8" s="97">
        <v>1762</v>
      </c>
      <c r="I8" s="97"/>
      <c r="J8" s="97"/>
      <c r="K8" s="97">
        <v>14</v>
      </c>
      <c r="L8" s="97">
        <v>24668</v>
      </c>
    </row>
    <row r="9" spans="1:12" ht="16.5" customHeight="1">
      <c r="A9" s="87">
        <v>4</v>
      </c>
      <c r="B9" s="91" t="s">
        <v>77</v>
      </c>
      <c r="C9" s="97">
        <v>377</v>
      </c>
      <c r="D9" s="97">
        <v>378854.339999998</v>
      </c>
      <c r="E9" s="97">
        <v>68</v>
      </c>
      <c r="F9" s="97">
        <v>156352.14</v>
      </c>
      <c r="G9" s="97">
        <v>1</v>
      </c>
      <c r="H9" s="97">
        <v>887.27</v>
      </c>
      <c r="I9" s="97"/>
      <c r="J9" s="97"/>
      <c r="K9" s="97">
        <v>308</v>
      </c>
      <c r="L9" s="97">
        <v>241518.819999998</v>
      </c>
    </row>
    <row r="10" spans="1:12" ht="19.5" customHeight="1">
      <c r="A10" s="87">
        <v>5</v>
      </c>
      <c r="B10" s="90" t="s">
        <v>78</v>
      </c>
      <c r="C10" s="97">
        <v>230</v>
      </c>
      <c r="D10" s="97">
        <v>188181.6</v>
      </c>
      <c r="E10" s="97">
        <v>204</v>
      </c>
      <c r="F10" s="97">
        <v>183294.7</v>
      </c>
      <c r="G10" s="97">
        <v>2</v>
      </c>
      <c r="H10" s="97">
        <v>1345</v>
      </c>
      <c r="I10" s="97"/>
      <c r="J10" s="97"/>
      <c r="K10" s="97">
        <v>25</v>
      </c>
      <c r="L10" s="97">
        <v>27487.2</v>
      </c>
    </row>
    <row r="11" spans="1:12" ht="19.5" customHeight="1">
      <c r="A11" s="87">
        <v>6</v>
      </c>
      <c r="B11" s="91" t="s">
        <v>79</v>
      </c>
      <c r="C11" s="97">
        <v>24</v>
      </c>
      <c r="D11" s="97">
        <v>42288</v>
      </c>
      <c r="E11" s="97">
        <v>14</v>
      </c>
      <c r="F11" s="97">
        <v>30659</v>
      </c>
      <c r="G11" s="97"/>
      <c r="H11" s="97"/>
      <c r="I11" s="97"/>
      <c r="J11" s="97"/>
      <c r="K11" s="97">
        <v>10</v>
      </c>
      <c r="L11" s="97">
        <v>17620</v>
      </c>
    </row>
    <row r="12" spans="1:12" ht="19.5" customHeight="1">
      <c r="A12" s="87">
        <v>7</v>
      </c>
      <c r="B12" s="91" t="s">
        <v>80</v>
      </c>
      <c r="C12" s="97">
        <v>206</v>
      </c>
      <c r="D12" s="97">
        <v>145893.6</v>
      </c>
      <c r="E12" s="97">
        <v>190</v>
      </c>
      <c r="F12" s="97">
        <v>152635.7</v>
      </c>
      <c r="G12" s="97">
        <v>2</v>
      </c>
      <c r="H12" s="97">
        <v>1345</v>
      </c>
      <c r="I12" s="97"/>
      <c r="J12" s="97"/>
      <c r="K12" s="97">
        <v>15</v>
      </c>
      <c r="L12" s="97">
        <v>9867.2</v>
      </c>
    </row>
    <row r="13" spans="1:12" ht="15" customHeight="1">
      <c r="A13" s="87">
        <v>8</v>
      </c>
      <c r="B13" s="90" t="s">
        <v>18</v>
      </c>
      <c r="C13" s="97">
        <v>421</v>
      </c>
      <c r="D13" s="97">
        <v>296720.799999998</v>
      </c>
      <c r="E13" s="97">
        <v>416</v>
      </c>
      <c r="F13" s="97">
        <v>293890.399999998</v>
      </c>
      <c r="G13" s="97">
        <v>2</v>
      </c>
      <c r="H13" s="97">
        <v>1344.8</v>
      </c>
      <c r="I13" s="97"/>
      <c r="J13" s="97"/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114</v>
      </c>
      <c r="D15" s="97">
        <v>41759.4000000001</v>
      </c>
      <c r="E15" s="97">
        <v>109</v>
      </c>
      <c r="F15" s="97">
        <v>43530.2000000001</v>
      </c>
      <c r="G15" s="97">
        <v>4</v>
      </c>
      <c r="H15" s="97">
        <v>1409.6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3</v>
      </c>
      <c r="D16" s="97">
        <v>2643</v>
      </c>
      <c r="E16" s="97">
        <v>3</v>
      </c>
      <c r="F16" s="97">
        <v>2643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111</v>
      </c>
      <c r="D17" s="97">
        <v>39116.4000000001</v>
      </c>
      <c r="E17" s="97">
        <v>106</v>
      </c>
      <c r="F17" s="97">
        <v>40887.2000000001</v>
      </c>
      <c r="G17" s="97">
        <v>4</v>
      </c>
      <c r="H17" s="97">
        <v>1409.6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245</v>
      </c>
      <c r="D18" s="97">
        <v>43169</v>
      </c>
      <c r="E18" s="97">
        <v>133</v>
      </c>
      <c r="F18" s="97">
        <v>23794.9000000001</v>
      </c>
      <c r="G18" s="97">
        <v>77</v>
      </c>
      <c r="H18" s="97">
        <v>24283</v>
      </c>
      <c r="I18" s="97"/>
      <c r="J18" s="97"/>
      <c r="K18" s="97">
        <v>34</v>
      </c>
      <c r="L18" s="97">
        <v>5990.8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2</v>
      </c>
      <c r="D20" s="97">
        <f>SUM(D21:D22)</f>
        <v>2466.8</v>
      </c>
      <c r="E20" s="97">
        <f>SUM(E21:E22)</f>
        <v>1</v>
      </c>
      <c r="F20" s="97">
        <f>SUM(F21:F22)</f>
        <v>1762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1</v>
      </c>
      <c r="L20" s="97">
        <f>SUM(L21:L22)</f>
        <v>704.8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/>
      <c r="F21" s="97"/>
      <c r="G21" s="97"/>
      <c r="H21" s="97"/>
      <c r="I21" s="97"/>
      <c r="J21" s="97"/>
      <c r="K21" s="97">
        <v>1</v>
      </c>
      <c r="L21" s="97">
        <v>704.8</v>
      </c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>
        <v>1</v>
      </c>
      <c r="F22" s="97">
        <v>1762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</v>
      </c>
      <c r="D38" s="96">
        <f>SUM(D39,D46,D47,D48)</f>
        <v>2819.2</v>
      </c>
      <c r="E38" s="96">
        <f>SUM(E39,E46,E47,E48)</f>
        <v>3</v>
      </c>
      <c r="F38" s="96">
        <f>SUM(F39,F46,F47,F48)</f>
        <v>1762.2</v>
      </c>
      <c r="G38" s="96">
        <f>SUM(G39,G46,G47,G48)</f>
        <v>1</v>
      </c>
      <c r="H38" s="96">
        <f>SUM(H39,H46,H47,H48)</f>
        <v>704.8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4</v>
      </c>
      <c r="D39" s="97">
        <f>SUM(D40,D43)</f>
        <v>2819.2</v>
      </c>
      <c r="E39" s="97">
        <f>SUM(E40,E43)</f>
        <v>3</v>
      </c>
      <c r="F39" s="97">
        <f>SUM(F40,F43)</f>
        <v>1762.2</v>
      </c>
      <c r="G39" s="97">
        <f>SUM(G40,G43)</f>
        <v>1</v>
      </c>
      <c r="H39" s="97">
        <f>SUM(H40,H43)</f>
        <v>704.8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>
        <v>2</v>
      </c>
      <c r="D40" s="97">
        <v>1409.6</v>
      </c>
      <c r="E40" s="97">
        <v>1</v>
      </c>
      <c r="F40" s="97">
        <v>704.8</v>
      </c>
      <c r="G40" s="97">
        <v>1</v>
      </c>
      <c r="H40" s="97">
        <v>704.8</v>
      </c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2</v>
      </c>
      <c r="D42" s="97">
        <v>1409.6</v>
      </c>
      <c r="E42" s="97">
        <v>1</v>
      </c>
      <c r="F42" s="97">
        <v>704.8</v>
      </c>
      <c r="G42" s="97">
        <v>1</v>
      </c>
      <c r="H42" s="97">
        <v>704.8</v>
      </c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</v>
      </c>
      <c r="D43" s="97">
        <v>1409.6</v>
      </c>
      <c r="E43" s="97">
        <v>2</v>
      </c>
      <c r="F43" s="97">
        <v>1057.4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</v>
      </c>
      <c r="D45" s="97">
        <v>1409.6</v>
      </c>
      <c r="E45" s="97">
        <v>2</v>
      </c>
      <c r="F45" s="97">
        <v>1057.4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20</v>
      </c>
      <c r="D49" s="96">
        <f>SUM(D50:D53)</f>
        <v>544.47</v>
      </c>
      <c r="E49" s="96">
        <f>SUM(E50:E53)</f>
        <v>20</v>
      </c>
      <c r="F49" s="96">
        <f>SUM(F50:F53)</f>
        <v>738.86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15</v>
      </c>
      <c r="D50" s="97">
        <v>259.01</v>
      </c>
      <c r="E50" s="97">
        <v>15</v>
      </c>
      <c r="F50" s="97">
        <v>395.1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5.29</v>
      </c>
      <c r="E52" s="97">
        <v>1</v>
      </c>
      <c r="F52" s="97">
        <v>52.86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4</v>
      </c>
      <c r="D53" s="97">
        <v>280.17</v>
      </c>
      <c r="E53" s="97">
        <v>4</v>
      </c>
      <c r="F53" s="97">
        <v>290.9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303</v>
      </c>
      <c r="D54" s="96">
        <v>106777.2</v>
      </c>
      <c r="E54" s="96">
        <v>296</v>
      </c>
      <c r="F54" s="96">
        <v>106022.14</v>
      </c>
      <c r="G54" s="96"/>
      <c r="H54" s="96"/>
      <c r="I54" s="96">
        <v>302</v>
      </c>
      <c r="J54" s="96">
        <v>106327.4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2128</v>
      </c>
      <c r="D55" s="96">
        <f t="shared" si="0"/>
        <v>1883744.8200000082</v>
      </c>
      <c r="E55" s="96">
        <f t="shared" si="0"/>
        <v>1650</v>
      </c>
      <c r="F55" s="96">
        <f t="shared" si="0"/>
        <v>1643560.4299999992</v>
      </c>
      <c r="G55" s="96">
        <f t="shared" si="0"/>
        <v>88</v>
      </c>
      <c r="H55" s="96">
        <f t="shared" si="0"/>
        <v>31736.469999999998</v>
      </c>
      <c r="I55" s="96">
        <f t="shared" si="0"/>
        <v>302</v>
      </c>
      <c r="J55" s="96">
        <f t="shared" si="0"/>
        <v>106327.4</v>
      </c>
      <c r="K55" s="96">
        <f t="shared" si="0"/>
        <v>386</v>
      </c>
      <c r="L55" s="96">
        <f t="shared" si="0"/>
        <v>302836.41999999806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&amp;LDFEBB3F4&amp;CФорма № 10, Підрозділ: Тячівський районний суд Закарпатської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386</v>
      </c>
      <c r="F4" s="93">
        <f>SUM(F5:F24)</f>
        <v>302836.419999999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25</v>
      </c>
      <c r="F5" s="95">
        <v>4933.6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2600.1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317</v>
      </c>
      <c r="F7" s="95">
        <v>220602.399999999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15</v>
      </c>
      <c r="F10" s="95">
        <v>40803.52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12</v>
      </c>
      <c r="F11" s="95">
        <v>19029.6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12</v>
      </c>
      <c r="F13" s="95">
        <v>12400.4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&amp;LDFEBB3F4&amp;CФорма № 10, Підрозділ: Тячівський районний суд Закарпатської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LIGA</cp:lastModifiedBy>
  <cp:lastPrinted>2018-03-15T14:08:04Z</cp:lastPrinted>
  <dcterms:created xsi:type="dcterms:W3CDTF">2015-09-09T10:27:37Z</dcterms:created>
  <dcterms:modified xsi:type="dcterms:W3CDTF">2019-01-22T11:41:08Z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10_00307_4.2018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DFEBB3F4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