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<sst xmlns="http://schemas.openxmlformats.org/spreadsheetml/2006/main" count="127" uniqueCount="106">
  <si>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</si>
  <si>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</si>
  <si>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</si>
  <si>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</si>
  <si>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</si>
  <si>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</si>
  <si>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</si>
  <si>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</si>
  <si>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</si>
  <si>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</si>
  <si>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</si>
  <si>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</si>
  <si>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</si>
  <si>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</si>
  <si>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</si>
  <si>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</si>
  <si>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</si>
  <si>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</si>
  <si>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</si>
  <si>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</si>
  <si>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</si>
  <si>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</si>
  <si>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</si>
  <si>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</si>
  <si>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</si>
  <si>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</si>
  <si>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</si>
  <si>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</si>
  <si>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</si>
  <si>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</si>
  <si>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</si>
  <si>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</si>
  <si>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</si>
  <si>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</si>
  <si>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</si>
  <si>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</si>
  <si>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</si>
  <si>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</si>
  <si>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</si>
  <si>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</si>
  <si>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</si>
  <si>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</si>
  <si>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</si>
  <si>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</si>
  <si>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</si>
  <si>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</si>
  <si>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</si>
  <si>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</si>
  <si>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</si>
  <si>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</si>
  <si>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</si>
  <si>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</si>
  <si>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</si>
  <si>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</si>
  <si>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</si>
  <si>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</si>
  <si>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</si>
  <si>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</si>
  <si>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</si>
  <si>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</si>
  <si>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</si>
  <si>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</si>
  <si>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</si>
  <si>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</si>
  <si>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</si>
  <si>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</si>
  <si>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</si>
  <si>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</si>
  <si>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</si>
  <si>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</si>
  <si>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</si>
  <si>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</si>
  <si>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</si>
  <si>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</si>
  <si>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</si>
  <si>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</si>
  <si>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</si>
  <si>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</si>
  <si>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</si>
  <si>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</si>
  <si>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</si>
  <si>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</si>
  <si>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</si>
  <si>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</si>
  <si>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</si>
  <si>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</si>
  <si>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</si>
  <si>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</si>
  <si>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</si>
  <si>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</si>
  <si>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</si>
  <si>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</si>
  <si>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</si>
  <si>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</si>
  <si>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</si>
  <si>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</si>
  <si>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</si>
  <si>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</si>
  <si>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</si>
  <si>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</si>
  <si>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Штець</t>
  </si>
  <si>
    <t>5 січня 2015 року</t>
  </si>
  <si>
    <t>2014 рік</t>
  </si>
  <si>
    <t>Тячівський районний суд Закарпатської області</t>
  </si>
  <si>
    <t>90500. Закарпатська область</t>
  </si>
  <si>
    <t>м. Тячів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</si>
</sst>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9" t="s">
        <v>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777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26" t="s">
        <v>51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1:16" ht="12.75" customHeight="1">
      <c r="A8" s="120" t="s">
        <v>17</v>
      </c>
      <c r="B8" s="121" t="s">
        <v>6</v>
      </c>
      <c r="C8" s="121" t="s">
        <v>15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ht="12.75" customHeight="1">
      <c r="A9" s="121"/>
      <c r="B9" s="121"/>
      <c r="C9" s="118" t="s">
        <v>7</v>
      </c>
      <c r="D9" s="118"/>
      <c r="E9" s="118" t="s">
        <v>8</v>
      </c>
      <c r="F9" s="118" t="s">
        <v>99</v>
      </c>
      <c r="G9" s="118"/>
      <c r="H9" s="118" t="s">
        <v>67</v>
      </c>
      <c r="I9" s="123"/>
      <c r="J9" s="118" t="s">
        <v>9</v>
      </c>
      <c r="K9" s="118" t="s">
        <v>10</v>
      </c>
      <c r="L9" s="118"/>
      <c r="M9" s="118" t="s">
        <v>65</v>
      </c>
      <c r="N9" s="118"/>
      <c r="O9" s="118" t="s">
        <v>66</v>
      </c>
      <c r="P9" s="118"/>
    </row>
    <row r="10" spans="1:16" ht="12.75">
      <c r="A10" s="121"/>
      <c r="B10" s="121"/>
      <c r="C10" s="118"/>
      <c r="D10" s="118"/>
      <c r="E10" s="118"/>
      <c r="F10" s="118"/>
      <c r="G10" s="118"/>
      <c r="H10" s="123"/>
      <c r="I10" s="123"/>
      <c r="J10" s="118"/>
      <c r="K10" s="118"/>
      <c r="L10" s="118"/>
      <c r="M10" s="118"/>
      <c r="N10" s="118"/>
      <c r="O10" s="118"/>
      <c r="P10" s="118"/>
    </row>
    <row r="11" spans="1:16" ht="12.75">
      <c r="A11" s="121"/>
      <c r="B11" s="121"/>
      <c r="C11" s="118"/>
      <c r="D11" s="118"/>
      <c r="E11" s="118"/>
      <c r="F11" s="118"/>
      <c r="G11" s="118"/>
      <c r="H11" s="123"/>
      <c r="I11" s="123"/>
      <c r="J11" s="118"/>
      <c r="K11" s="118"/>
      <c r="L11" s="118"/>
      <c r="M11" s="118"/>
      <c r="N11" s="118"/>
      <c r="O11" s="118"/>
      <c r="P11" s="118"/>
    </row>
    <row r="12" spans="1:16" ht="12.75" customHeight="1">
      <c r="A12" s="121"/>
      <c r="B12" s="121"/>
      <c r="C12" s="118"/>
      <c r="D12" s="118"/>
      <c r="E12" s="118"/>
      <c r="F12" s="118"/>
      <c r="G12" s="118"/>
      <c r="H12" s="123"/>
      <c r="I12" s="123"/>
      <c r="J12" s="118"/>
      <c r="K12" s="118"/>
      <c r="L12" s="118"/>
      <c r="M12" s="118"/>
      <c r="N12" s="118"/>
      <c r="O12" s="118"/>
      <c r="P12" s="118"/>
    </row>
    <row r="13" spans="1:16" ht="10.5" customHeight="1">
      <c r="A13" s="121"/>
      <c r="B13" s="121"/>
      <c r="C13" s="118"/>
      <c r="D13" s="118"/>
      <c r="E13" s="118"/>
      <c r="F13" s="118"/>
      <c r="G13" s="118"/>
      <c r="H13" s="123"/>
      <c r="I13" s="123"/>
      <c r="J13" s="118"/>
      <c r="K13" s="118"/>
      <c r="L13" s="118"/>
      <c r="M13" s="118"/>
      <c r="N13" s="118"/>
      <c r="O13" s="118"/>
      <c r="P13" s="118"/>
    </row>
    <row r="14" spans="1:16" s="7" customFormat="1" ht="59.25" customHeight="1">
      <c r="A14" s="121"/>
      <c r="B14" s="121"/>
      <c r="C14" s="117" t="s">
        <v>16</v>
      </c>
      <c r="D14" s="116" t="s">
        <v>6</v>
      </c>
      <c r="E14" s="118"/>
      <c r="F14" s="117" t="s">
        <v>16</v>
      </c>
      <c r="G14" s="116" t="s">
        <v>97</v>
      </c>
      <c r="H14" s="117" t="s">
        <v>16</v>
      </c>
      <c r="I14" s="116" t="s">
        <v>6</v>
      </c>
      <c r="J14" s="118"/>
      <c r="K14" s="117" t="s">
        <v>16</v>
      </c>
      <c r="L14" s="117" t="s">
        <v>6</v>
      </c>
      <c r="M14" s="117" t="s">
        <v>16</v>
      </c>
      <c r="N14" s="117" t="s">
        <v>6</v>
      </c>
      <c r="O14" s="117" t="s">
        <v>16</v>
      </c>
      <c r="P14" s="117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1515</v>
      </c>
      <c r="B16" s="58">
        <v>30124848</v>
      </c>
      <c r="C16" s="58">
        <v>7</v>
      </c>
      <c r="D16" s="58">
        <v>102984</v>
      </c>
      <c r="E16" s="59">
        <v>2</v>
      </c>
      <c r="F16" s="58">
        <v>215</v>
      </c>
      <c r="G16" s="59">
        <v>361516</v>
      </c>
      <c r="H16" s="58">
        <v>4</v>
      </c>
      <c r="I16" s="58">
        <v>17978</v>
      </c>
      <c r="J16" s="58">
        <v>323</v>
      </c>
      <c r="K16" s="58"/>
      <c r="L16" s="58"/>
      <c r="M16" s="58">
        <v>511</v>
      </c>
      <c r="N16" s="58">
        <v>83648</v>
      </c>
      <c r="O16" s="58">
        <v>28</v>
      </c>
      <c r="P16" s="58">
        <v>128446</v>
      </c>
    </row>
    <row r="17" spans="1:15" ht="39.75" customHeight="1">
      <c r="A17" s="66"/>
      <c r="B17" s="66"/>
      <c r="C17" s="66">
        <v>5</v>
      </c>
      <c r="D17" s="66">
        <v>2833</v>
      </c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9"/>
      <c r="F28" s="119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22"/>
      <c r="F29" s="12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&amp;L5292626F&amp;CФорма № 4, Підрозділ: Тячівський районний суд Закарпатської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0" t="s">
        <v>11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2" t="s">
        <v>40</v>
      </c>
      <c r="C6" s="113"/>
      <c r="D6" s="101" t="s">
        <v>41</v>
      </c>
      <c r="E6" s="102"/>
      <c r="F6" s="102"/>
      <c r="G6" s="102"/>
      <c r="H6" s="102"/>
      <c r="I6" s="102"/>
      <c r="J6" s="104" t="s">
        <v>54</v>
      </c>
      <c r="K6" s="105" t="s">
        <v>12</v>
      </c>
      <c r="L6" s="106"/>
      <c r="M6" s="106"/>
      <c r="N6" s="106"/>
    </row>
    <row r="7" spans="2:14" ht="20.25" customHeight="1">
      <c r="B7" s="115"/>
      <c r="C7" s="115"/>
      <c r="D7" s="103"/>
      <c r="E7" s="103"/>
      <c r="F7" s="103"/>
      <c r="G7" s="103"/>
      <c r="H7" s="103"/>
      <c r="I7" s="103"/>
      <c r="J7" s="104"/>
      <c r="K7" s="106"/>
      <c r="L7" s="106"/>
      <c r="M7" s="106"/>
      <c r="N7" s="106"/>
    </row>
    <row r="8" spans="2:17" ht="24.75" customHeight="1">
      <c r="B8" s="114">
        <v>1</v>
      </c>
      <c r="C8" s="115"/>
      <c r="D8" s="108" t="s">
        <v>42</v>
      </c>
      <c r="E8" s="108"/>
      <c r="F8" s="108"/>
      <c r="G8" s="108"/>
      <c r="H8" s="108"/>
      <c r="I8" s="108"/>
      <c r="J8" s="50" t="s">
        <v>43</v>
      </c>
      <c r="K8" s="131">
        <f>SUM(R10:R17)</f>
        <v>999788</v>
      </c>
      <c r="L8" s="132"/>
      <c r="M8" s="132"/>
      <c r="N8" s="132"/>
      <c r="Q8" s="44"/>
    </row>
    <row r="9" spans="2:14" ht="24.75" customHeight="1">
      <c r="B9" s="114">
        <v>2</v>
      </c>
      <c r="C9" s="103"/>
      <c r="D9" s="108" t="s">
        <v>55</v>
      </c>
      <c r="E9" s="108"/>
      <c r="F9" s="108"/>
      <c r="G9" s="108"/>
      <c r="H9" s="108"/>
      <c r="I9" s="108"/>
      <c r="J9" s="50" t="s">
        <v>43</v>
      </c>
      <c r="K9" s="131">
        <v>284500</v>
      </c>
      <c r="L9" s="132"/>
      <c r="M9" s="132"/>
      <c r="N9" s="132"/>
    </row>
    <row r="10" spans="2:18" ht="24.75" customHeight="1">
      <c r="B10" s="114">
        <v>3</v>
      </c>
      <c r="C10" s="115"/>
      <c r="D10" s="108" t="s">
        <v>44</v>
      </c>
      <c r="E10" s="108"/>
      <c r="F10" s="108"/>
      <c r="G10" s="108"/>
      <c r="H10" s="108"/>
      <c r="I10" s="108"/>
      <c r="J10" s="50" t="s">
        <v>43</v>
      </c>
      <c r="K10" s="131"/>
      <c r="L10" s="132"/>
      <c r="M10" s="132"/>
      <c r="N10" s="132"/>
      <c r="R10">
        <f>'Роз.3'!D7</f>
        <v>155254</v>
      </c>
    </row>
    <row r="11" spans="2:18" ht="24.75" customHeight="1">
      <c r="B11" s="114">
        <v>4</v>
      </c>
      <c r="C11" s="115"/>
      <c r="D11" s="108" t="s">
        <v>45</v>
      </c>
      <c r="E11" s="108"/>
      <c r="F11" s="108"/>
      <c r="G11" s="108"/>
      <c r="H11" s="108"/>
      <c r="I11" s="108"/>
      <c r="J11" s="50">
        <v>212</v>
      </c>
      <c r="K11" s="131"/>
      <c r="L11" s="132"/>
      <c r="M11" s="132"/>
      <c r="N11" s="132"/>
      <c r="R11">
        <f>'Роз.3'!E7</f>
        <v>316055</v>
      </c>
    </row>
    <row r="12" spans="2:18" ht="24.75" customHeight="1">
      <c r="B12" s="114">
        <v>5</v>
      </c>
      <c r="C12" s="115"/>
      <c r="D12" s="108" t="s">
        <v>46</v>
      </c>
      <c r="E12" s="108"/>
      <c r="F12" s="108"/>
      <c r="G12" s="108"/>
      <c r="H12" s="108"/>
      <c r="I12" s="108"/>
      <c r="J12" s="50">
        <v>201</v>
      </c>
      <c r="K12" s="131"/>
      <c r="L12" s="132"/>
      <c r="M12" s="132"/>
      <c r="N12" s="132"/>
      <c r="R12">
        <f>'Роз.3'!F7</f>
        <v>0</v>
      </c>
    </row>
    <row r="13" spans="2:18" ht="24.75" customHeight="1">
      <c r="B13" s="114">
        <v>6</v>
      </c>
      <c r="C13" s="115"/>
      <c r="D13" s="108" t="s">
        <v>56</v>
      </c>
      <c r="E13" s="108"/>
      <c r="F13" s="108"/>
      <c r="G13" s="108"/>
      <c r="H13" s="108"/>
      <c r="I13" s="108"/>
      <c r="J13" s="50">
        <v>207</v>
      </c>
      <c r="K13" s="131"/>
      <c r="L13" s="132"/>
      <c r="M13" s="132"/>
      <c r="N13" s="132"/>
      <c r="R13">
        <f>'Роз.3'!G7</f>
        <v>0</v>
      </c>
    </row>
    <row r="14" spans="2:18" ht="24.75" customHeight="1">
      <c r="B14" s="114">
        <v>7</v>
      </c>
      <c r="C14" s="115"/>
      <c r="D14" s="108" t="s">
        <v>57</v>
      </c>
      <c r="E14" s="108"/>
      <c r="F14" s="108"/>
      <c r="G14" s="108"/>
      <c r="H14" s="108"/>
      <c r="I14" s="108"/>
      <c r="J14" s="50">
        <v>208</v>
      </c>
      <c r="K14" s="131"/>
      <c r="L14" s="132"/>
      <c r="M14" s="132"/>
      <c r="N14" s="132"/>
      <c r="R14">
        <f>'Роз.3'!H7</f>
        <v>271159</v>
      </c>
    </row>
    <row r="15" spans="2:18" ht="24.75" customHeight="1">
      <c r="B15" s="114">
        <v>8</v>
      </c>
      <c r="C15" s="115"/>
      <c r="D15" s="109" t="s">
        <v>47</v>
      </c>
      <c r="E15" s="109"/>
      <c r="F15" s="109"/>
      <c r="G15" s="109"/>
      <c r="H15" s="109"/>
      <c r="I15" s="109"/>
      <c r="J15" s="49">
        <v>201</v>
      </c>
      <c r="K15" s="131"/>
      <c r="L15" s="132"/>
      <c r="M15" s="132"/>
      <c r="N15" s="132"/>
      <c r="R15">
        <f>'Роз.3'!I7</f>
        <v>236650</v>
      </c>
    </row>
    <row r="16" spans="2:18" ht="24.75" customHeight="1">
      <c r="B16" s="114">
        <v>9</v>
      </c>
      <c r="C16" s="115"/>
      <c r="D16" s="108" t="s">
        <v>58</v>
      </c>
      <c r="E16" s="108"/>
      <c r="F16" s="108"/>
      <c r="G16" s="108"/>
      <c r="H16" s="108"/>
      <c r="I16" s="108"/>
      <c r="J16" s="50">
        <v>207</v>
      </c>
      <c r="K16" s="131"/>
      <c r="L16" s="132"/>
      <c r="M16" s="132"/>
      <c r="N16" s="132"/>
      <c r="R16">
        <f>'Роз.3'!J7</f>
        <v>20670</v>
      </c>
    </row>
    <row r="17" spans="2:18" ht="24.75" customHeight="1">
      <c r="B17" s="114">
        <v>10</v>
      </c>
      <c r="C17" s="115"/>
      <c r="D17" s="108" t="s">
        <v>48</v>
      </c>
      <c r="E17" s="108"/>
      <c r="F17" s="108"/>
      <c r="G17" s="108"/>
      <c r="H17" s="108"/>
      <c r="I17" s="108"/>
      <c r="J17" s="50">
        <v>201</v>
      </c>
      <c r="K17" s="131"/>
      <c r="L17" s="132"/>
      <c r="M17" s="132"/>
      <c r="N17" s="132"/>
      <c r="R17">
        <f>'Роз.3'!K7</f>
        <v>0</v>
      </c>
    </row>
    <row r="18" spans="2:14" ht="24.75" customHeight="1">
      <c r="B18" s="114">
        <v>11</v>
      </c>
      <c r="C18" s="115"/>
      <c r="D18" s="108" t="s">
        <v>49</v>
      </c>
      <c r="E18" s="108"/>
      <c r="F18" s="108"/>
      <c r="G18" s="108"/>
      <c r="H18" s="108"/>
      <c r="I18" s="108"/>
      <c r="J18" s="50">
        <v>222</v>
      </c>
      <c r="K18" s="131"/>
      <c r="L18" s="132"/>
      <c r="M18" s="132"/>
      <c r="N18" s="132"/>
    </row>
    <row r="19" spans="2:14" ht="24.75" customHeight="1">
      <c r="B19" s="114">
        <v>12</v>
      </c>
      <c r="C19" s="115"/>
      <c r="D19" s="108" t="s">
        <v>50</v>
      </c>
      <c r="E19" s="108"/>
      <c r="F19" s="108"/>
      <c r="G19" s="108"/>
      <c r="H19" s="108"/>
      <c r="I19" s="108"/>
      <c r="J19" s="50">
        <v>227</v>
      </c>
      <c r="K19" s="131"/>
      <c r="L19" s="132"/>
      <c r="M19" s="132"/>
      <c r="N19" s="132"/>
    </row>
    <row r="20" spans="2:14" ht="24.75" customHeight="1">
      <c r="B20" s="114">
        <v>13</v>
      </c>
      <c r="C20" s="115"/>
      <c r="D20" s="108" t="s">
        <v>59</v>
      </c>
      <c r="E20" s="108"/>
      <c r="F20" s="108"/>
      <c r="G20" s="108"/>
      <c r="H20" s="108"/>
      <c r="I20" s="108"/>
      <c r="J20" s="50">
        <v>176</v>
      </c>
      <c r="K20" s="131"/>
      <c r="L20" s="132"/>
      <c r="M20" s="132"/>
      <c r="N20" s="132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&amp;L5292626F&amp;CФорма № 4, Підрозділ: Тячівський районний суд Закарпатської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5"/>
      <c r="B4" s="115"/>
      <c r="C4" s="135" t="s">
        <v>40</v>
      </c>
      <c r="D4" s="114" t="s">
        <v>33</v>
      </c>
      <c r="E4" s="114"/>
      <c r="F4" s="114" t="s">
        <v>34</v>
      </c>
      <c r="G4" s="134"/>
      <c r="H4" s="114" t="s">
        <v>35</v>
      </c>
      <c r="I4" s="134"/>
      <c r="J4" s="114" t="s">
        <v>36</v>
      </c>
      <c r="K4" s="114"/>
      <c r="L4" s="2"/>
      <c r="M4" s="2"/>
      <c r="N4" s="2"/>
      <c r="O4" s="2"/>
      <c r="P4" s="2"/>
      <c r="Q4" s="2"/>
    </row>
    <row r="5" spans="1:17" ht="32.25" customHeight="1">
      <c r="A5" s="115"/>
      <c r="B5" s="115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5"/>
      <c r="B6" s="115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07" t="s">
        <v>75</v>
      </c>
      <c r="B7" s="133"/>
      <c r="C7" s="34">
        <v>1</v>
      </c>
      <c r="D7" s="60">
        <f>SUM(D8:D20)</f>
        <v>155254</v>
      </c>
      <c r="E7" s="60">
        <f>SUM(E8:E20)</f>
        <v>316055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271159</v>
      </c>
      <c r="I7" s="60">
        <f t="shared" si="0"/>
        <v>236650</v>
      </c>
      <c r="J7" s="60">
        <f t="shared" si="0"/>
        <v>20670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/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>
        <v>768</v>
      </c>
      <c r="E9" s="58">
        <v>212521</v>
      </c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>
        <v>113357</v>
      </c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>
        <v>1269</v>
      </c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>
        <v>1541</v>
      </c>
      <c r="F12" s="58"/>
      <c r="G12" s="58"/>
      <c r="H12" s="58"/>
      <c r="I12" s="58">
        <v>16170</v>
      </c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/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>
        <v>30946</v>
      </c>
      <c r="E14" s="58"/>
      <c r="F14" s="58"/>
      <c r="G14" s="58"/>
      <c r="H14" s="58"/>
      <c r="I14" s="58">
        <v>4796</v>
      </c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/>
      <c r="G15" s="58"/>
      <c r="H15" s="58"/>
      <c r="I15" s="58">
        <v>1705</v>
      </c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>
        <v>9463</v>
      </c>
      <c r="E16" s="58">
        <v>79414</v>
      </c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5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>
        <v>720</v>
      </c>
      <c r="E20" s="58">
        <v>22579</v>
      </c>
      <c r="F20" s="58"/>
      <c r="G20" s="58"/>
      <c r="H20" s="58">
        <v>269890</v>
      </c>
      <c r="I20" s="58">
        <v>213979</v>
      </c>
      <c r="J20" s="58">
        <v>20670</v>
      </c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>
        <v>33596</v>
      </c>
      <c r="E21" s="58">
        <v>18819</v>
      </c>
      <c r="F21" s="58"/>
      <c r="G21" s="58"/>
      <c r="H21" s="58">
        <v>132195</v>
      </c>
      <c r="I21" s="58">
        <v>108092</v>
      </c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>
        <v>1541</v>
      </c>
      <c r="F22" s="58"/>
      <c r="G22" s="58"/>
      <c r="H22" s="58"/>
      <c r="I22" s="58">
        <v>13749</v>
      </c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>
        <v>4357</v>
      </c>
      <c r="E23" s="58">
        <v>107724</v>
      </c>
      <c r="F23" s="58"/>
      <c r="G23" s="58"/>
      <c r="H23" s="58">
        <v>67714</v>
      </c>
      <c r="I23" s="58">
        <v>31791</v>
      </c>
      <c r="J23" s="58">
        <v>20670</v>
      </c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>
        <v>117301</v>
      </c>
      <c r="E24" s="58">
        <v>187971</v>
      </c>
      <c r="F24" s="58"/>
      <c r="G24" s="58"/>
      <c r="H24" s="58">
        <v>71250</v>
      </c>
      <c r="I24" s="58">
        <v>83018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117301</v>
      </c>
      <c r="E27" s="60">
        <f aca="true" t="shared" si="1" ref="E27:K27">E24-E25-E26</f>
        <v>187971</v>
      </c>
      <c r="F27" s="60">
        <f t="shared" si="1"/>
        <v>0</v>
      </c>
      <c r="G27" s="60">
        <f t="shared" si="1"/>
        <v>0</v>
      </c>
      <c r="H27" s="60">
        <f t="shared" si="1"/>
        <v>71250</v>
      </c>
      <c r="I27" s="60">
        <f t="shared" si="1"/>
        <v>83018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/>
      <c r="C30" s="71" t="s">
        <v>79</v>
      </c>
      <c r="D30" s="72"/>
      <c r="E30" s="157" t="s">
        <v>100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/>
      <c r="C35" s="86" t="s">
        <v>73</v>
      </c>
      <c r="D35" s="139"/>
      <c r="E35" s="139"/>
      <c r="F35" s="140" t="s">
        <v>74</v>
      </c>
      <c r="G35" s="140"/>
      <c r="H35" s="155"/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101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B2:G2"/>
    <mergeCell ref="A16:B16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A20:B20"/>
    <mergeCell ref="A21:A22"/>
    <mergeCell ref="A8:B8"/>
    <mergeCell ref="A9:B9"/>
    <mergeCell ref="A10:B10"/>
    <mergeCell ref="A12:B12"/>
    <mergeCell ref="A23:B23"/>
    <mergeCell ref="A24:B24"/>
    <mergeCell ref="A25:B25"/>
    <mergeCell ref="A26:B26"/>
    <mergeCell ref="E31:F31"/>
    <mergeCell ref="D35:E35"/>
    <mergeCell ref="F35:G35"/>
    <mergeCell ref="A27:B27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&amp;L5292626F&amp;CФорма № 4, Підрозділ: Тячівський районний суд Закарпатської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102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 t="s">
        <v>103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 t="s">
        <v>104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105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&amp;L5292626F&amp;C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2014-11-21T11:35:01Z</cp:lastPrinted>
  <dcterms:created xsi:type="dcterms:W3CDTF">2004-04-22T12:55:32Z</dcterms:created>
  <dcterms:modified xsi:type="dcterms:W3CDTF">2015-01-06T08:44:41Z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4_00307_4.2014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5292626F</vt:lpwstr>
  </property>
  <property fmtid="{D5CDD505-2E9C-101B-9397-08002B2CF9AE}" pid="10" name="Підрозд">
    <vt:lpwstr>Тячівський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511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3.12.0.500</vt:lpwstr>
  </property>
</Properties>
</file>